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3 okt 2020\Samarbejde\skole og borgerfestival\2020\Data\"/>
    </mc:Choice>
  </mc:AlternateContent>
  <xr:revisionPtr revIDLastSave="0" documentId="13_ncr:1_{3FC1BC1C-6857-4DB7-8289-C1312E3CE157}" xr6:coauthVersionLast="47" xr6:coauthVersionMax="47" xr10:uidLastSave="{00000000-0000-0000-0000-000000000000}"/>
  <bookViews>
    <workbookView xWindow="-108" yWindow="-108" windowWidth="23256" windowHeight="12576" firstSheet="4" activeTab="4" xr2:uid="{7A40E902-ED89-4EAA-A990-3FC230204674}"/>
  </bookViews>
  <sheets>
    <sheet name="Information" sheetId="1" r:id="rId1"/>
    <sheet name="Middelfart" sheetId="2" r:id="rId2"/>
    <sheet name="Nordfyns" sheetId="3" r:id="rId3"/>
    <sheet name="Nyborg" sheetId="4" r:id="rId4"/>
    <sheet name="Midtfyn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5" l="1"/>
  <c r="G44" i="5"/>
  <c r="H44" i="5"/>
  <c r="I44" i="5"/>
  <c r="J44" i="5"/>
  <c r="K44" i="5"/>
  <c r="E44" i="5"/>
  <c r="K35" i="4"/>
  <c r="J35" i="4"/>
  <c r="I35" i="4"/>
  <c r="H35" i="4"/>
  <c r="G35" i="4"/>
  <c r="F35" i="4"/>
  <c r="E35" i="4"/>
  <c r="F35" i="3"/>
  <c r="G35" i="3"/>
  <c r="H35" i="3"/>
  <c r="I35" i="3"/>
  <c r="J35" i="3"/>
  <c r="K35" i="3"/>
  <c r="E35" i="3"/>
  <c r="F32" i="2"/>
  <c r="G32" i="2"/>
  <c r="H32" i="2"/>
  <c r="I32" i="2"/>
  <c r="J32" i="2"/>
  <c r="K32" i="2"/>
  <c r="E32" i="2"/>
</calcChain>
</file>

<file path=xl/sharedStrings.xml><?xml version="1.0" encoding="utf-8"?>
<sst xmlns="http://schemas.openxmlformats.org/spreadsheetml/2006/main" count="336" uniqueCount="92">
  <si>
    <t>I dette regneark findes resultater fra de vandprøver som gymnasieeleverne har indsamlet i 4 forskellige søer i løbet af 30 dage.</t>
  </si>
  <si>
    <t xml:space="preserve">Gymnasierne har fra start fået angivet søer og regnvandsbassiner i nærmiljøet, som de har skulle samle data ind fra og arbejde med på sødagen. To studerende fra SDU har på sødagen undervist eleverne i metoder og hjulpet med at indsamle data. </t>
  </si>
  <si>
    <t>Middelfart Gymnasium har d. 18. august 2020 arbejdet med regnvandsbassinet ved gymnasiets parkeringsplads (https://goo.gl/maps/9LGpfJ2DGC5C9mHC6).</t>
  </si>
  <si>
    <t>Nyborg Gymnasium har d. 25. august 2020 arbejdet med Nyborg Slotssø (https://goo.gl/maps/WZtVGH6jFJXyXvVb7).</t>
  </si>
  <si>
    <t>Midtfyns Gymnasium har d. 10. september 2020 arbejdet med Ringe sø (https://goo.gl/maps/dAXojRmqVhJefxHH7).</t>
  </si>
  <si>
    <t>Nordfyns Gymnasium har d. 27.august 2020 arbejdet med regnvandsbassinet på Pilegårdsvænget i Søndersø (https://goo.gl/maps/ur9ZAGvAUDVEiR799).</t>
  </si>
  <si>
    <t xml:space="preserve">Infolink til dagens forløb: www.sdu.dk/findensø </t>
  </si>
  <si>
    <t>Forklaring på forkortelser</t>
  </si>
  <si>
    <t>TN</t>
  </si>
  <si>
    <t>Prøvens totale indhold af kvælstof</t>
  </si>
  <si>
    <t xml:space="preserve">TP </t>
  </si>
  <si>
    <t>Prøvens totale indhold af fosfor</t>
  </si>
  <si>
    <t>TOC</t>
  </si>
  <si>
    <t>Prøvens totale indhold af organisk carbon</t>
  </si>
  <si>
    <t>CDOM</t>
  </si>
  <si>
    <t>Prøvens indhold af farvet opløst organisk stof (coloured dissolved organic matter)</t>
  </si>
  <si>
    <t>Alkalinitet</t>
  </si>
  <si>
    <t>Er kun målt på den første, den midterste og den sidste prøve i hver sø</t>
  </si>
  <si>
    <t>Salinitet</t>
  </si>
  <si>
    <t>pH</t>
  </si>
  <si>
    <t>SS</t>
  </si>
  <si>
    <t>Prøvens indhold af suspenderet stof. U.d. = under detektionsgrænsen som for disse prøver er 10 mg/L</t>
  </si>
  <si>
    <t>Labnr.</t>
  </si>
  <si>
    <t>Det fortløbende nummer som prøven har haft under håndtering i laboratoriet</t>
  </si>
  <si>
    <t>Vandprøverne er taget som overfladeprøver min. 20 cm under overfladen.</t>
  </si>
  <si>
    <r>
      <t xml:space="preserve">Vandprøver indsamlet af Middelfart Gymnasium registreret med koden </t>
    </r>
    <r>
      <rPr>
        <b/>
        <sz val="11"/>
        <color theme="1"/>
        <rFont val="Calibri"/>
        <family val="2"/>
        <scheme val="minor"/>
      </rPr>
      <t>960b-b764</t>
    </r>
    <r>
      <rPr>
        <sz val="11"/>
        <color theme="1"/>
        <rFont val="Calibri"/>
        <family val="2"/>
        <scheme val="minor"/>
      </rPr>
      <t xml:space="preserve"> via Find en sø app'en</t>
    </r>
  </si>
  <si>
    <t>TP</t>
  </si>
  <si>
    <t xml:space="preserve">Salinitet </t>
  </si>
  <si>
    <t>Bemærkning</t>
  </si>
  <si>
    <t xml:space="preserve">Nr. </t>
  </si>
  <si>
    <t>Dato</t>
  </si>
  <si>
    <t>Visuelt udtryk</t>
  </si>
  <si>
    <t>mg/L</t>
  </si>
  <si>
    <t>meq/L</t>
  </si>
  <si>
    <t>abs at 410 nm</t>
  </si>
  <si>
    <t>Klar m. lidt partikler</t>
  </si>
  <si>
    <t>brun med meget grums</t>
  </si>
  <si>
    <t>Bunden sandsynligvis hvirvlet op</t>
  </si>
  <si>
    <t>brun med partikler</t>
  </si>
  <si>
    <t>Klar m. få partikler</t>
  </si>
  <si>
    <t>u.d.</t>
  </si>
  <si>
    <t>Klar m. grums</t>
  </si>
  <si>
    <t>klar med bundfald-brunt</t>
  </si>
  <si>
    <t>klar med lidt partikler</t>
  </si>
  <si>
    <t>Lys brun m. partikler</t>
  </si>
  <si>
    <t>klart vand</t>
  </si>
  <si>
    <t xml:space="preserve">Klar </t>
  </si>
  <si>
    <t>klar</t>
  </si>
  <si>
    <t>Klar m. lidt grums</t>
  </si>
  <si>
    <t>Klar m. partikler grøn</t>
  </si>
  <si>
    <t>klar lille smule partikler</t>
  </si>
  <si>
    <t>klar+ grønne plantestrenge</t>
  </si>
  <si>
    <t>Klar m. små partikler</t>
  </si>
  <si>
    <t>uden dato</t>
  </si>
  <si>
    <t>Middelværdi</t>
  </si>
  <si>
    <t>Vandprøver indsamlet af Nordfyns Gymnasium</t>
  </si>
  <si>
    <t>Klar</t>
  </si>
  <si>
    <t xml:space="preserve">Grumset </t>
  </si>
  <si>
    <t>Klar med meget brun bundfald</t>
  </si>
  <si>
    <t>Klar m. meget brun bundfald</t>
  </si>
  <si>
    <t>Klar m. store brune partikler</t>
  </si>
  <si>
    <t>Klar m. partikler</t>
  </si>
  <si>
    <t>klar med partikler</t>
  </si>
  <si>
    <t>Klar m. brun bundfald</t>
  </si>
  <si>
    <t>Klar med få partikler</t>
  </si>
  <si>
    <t>Grumset m. bundfald</t>
  </si>
  <si>
    <t>Klar med mange partikler</t>
  </si>
  <si>
    <t xml:space="preserve">Klar med partikler </t>
  </si>
  <si>
    <t>Klar gul</t>
  </si>
  <si>
    <t>Vandprøver indsamlet af Nyborg Gymnasium</t>
  </si>
  <si>
    <t>Klar med partikler</t>
  </si>
  <si>
    <t>klar med større partikler</t>
  </si>
  <si>
    <t>klar med mange partikler</t>
  </si>
  <si>
    <t>klar med få partikler</t>
  </si>
  <si>
    <t>lys brun med større partikler</t>
  </si>
  <si>
    <t xml:space="preserve">klar med partikler </t>
  </si>
  <si>
    <t>klar/ let lysbrun med partikler</t>
  </si>
  <si>
    <t>lys brun med partikler</t>
  </si>
  <si>
    <t>klar men meget grums</t>
  </si>
  <si>
    <t xml:space="preserve">klar </t>
  </si>
  <si>
    <r>
      <t xml:space="preserve">Vandprøver indsamlet af Midtfyns Gymnasium registreret med koderne </t>
    </r>
    <r>
      <rPr>
        <b/>
        <sz val="11"/>
        <color theme="1"/>
        <rFont val="Calibri"/>
        <family val="2"/>
        <scheme val="minor"/>
      </rPr>
      <t>A075-9eeb og 9561-703b</t>
    </r>
    <r>
      <rPr>
        <sz val="11"/>
        <color theme="1"/>
        <rFont val="Calibri"/>
        <family val="2"/>
        <scheme val="minor"/>
      </rPr>
      <t xml:space="preserve"> via Find en sø app'en</t>
    </r>
  </si>
  <si>
    <t>klar mange partikler</t>
  </si>
  <si>
    <t>Klar lidt grums</t>
  </si>
  <si>
    <t>Med lidt større partikler</t>
  </si>
  <si>
    <t>Klar m grums</t>
  </si>
  <si>
    <t>Klar m partikler</t>
  </si>
  <si>
    <t>Klar, lidt partikler + dyr</t>
  </si>
  <si>
    <t>Klar m små dyr</t>
  </si>
  <si>
    <t>Klar gullig, små partikler</t>
  </si>
  <si>
    <t>Klar, gullig, partikler</t>
  </si>
  <si>
    <t>Klar, partikler</t>
  </si>
  <si>
    <t xml:space="preserve">Klar m. partikler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</si>
</sst>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"/>
    <numFmt numFmtId="167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167" fontId="1" fillId="0" borderId="0" xfId="0" applyNumberFormat="1" applyFont="1"/>
    <xf numFmtId="14" fontId="0" fillId="0" borderId="0" xfId="0" applyNumberForma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7CB8-04F9-4AC2-86AC-60C788799627}">
  <dimension ref="A1:B23"/>
  <sheetViews>
    <sheetView workbookViewId="0">
      <selection activeCell="B21" sqref="B21"/>
    </sheetView>
  </sheetViews>
  <sheetFormatPr defaultRowHeight="14.45"/>
  <sheetData>
    <row r="1" spans="1:2">
      <c r="A1" t="s">
        <v>0</v>
      </c>
    </row>
    <row r="3" spans="1:2">
      <c r="A3" t="s">
        <v>1</v>
      </c>
    </row>
    <row r="4" spans="1:2">
      <c r="A4" t="s">
        <v>2</v>
      </c>
    </row>
    <row r="5" spans="1:2">
      <c r="A5" t="s">
        <v>3</v>
      </c>
    </row>
    <row r="6" spans="1:2">
      <c r="A6" t="s">
        <v>4</v>
      </c>
    </row>
    <row r="7" spans="1:2">
      <c r="A7" t="s">
        <v>5</v>
      </c>
    </row>
    <row r="9" spans="1:2">
      <c r="A9" t="s">
        <v>6</v>
      </c>
    </row>
    <row r="11" spans="1:2">
      <c r="A11" s="1" t="s">
        <v>7</v>
      </c>
    </row>
    <row r="12" spans="1:2">
      <c r="A12" t="s">
        <v>8</v>
      </c>
      <c r="B12" t="s">
        <v>9</v>
      </c>
    </row>
    <row r="13" spans="1:2">
      <c r="A13" t="s">
        <v>10</v>
      </c>
      <c r="B13" t="s">
        <v>11</v>
      </c>
    </row>
    <row r="14" spans="1:2">
      <c r="A14" t="s">
        <v>12</v>
      </c>
      <c r="B14" t="s">
        <v>13</v>
      </c>
    </row>
    <row r="15" spans="1:2">
      <c r="A15" t="s">
        <v>14</v>
      </c>
      <c r="B15" t="s">
        <v>15</v>
      </c>
    </row>
    <row r="16" spans="1:2">
      <c r="A16" t="s">
        <v>16</v>
      </c>
      <c r="B16" t="s">
        <v>17</v>
      </c>
    </row>
    <row r="17" spans="1:2">
      <c r="A17" t="s">
        <v>18</v>
      </c>
      <c r="B17" t="s">
        <v>17</v>
      </c>
    </row>
    <row r="18" spans="1:2">
      <c r="A18" t="s">
        <v>19</v>
      </c>
      <c r="B18" t="s">
        <v>17</v>
      </c>
    </row>
    <row r="19" spans="1:2">
      <c r="A19" t="s">
        <v>20</v>
      </c>
      <c r="B19" t="s">
        <v>21</v>
      </c>
    </row>
    <row r="20" spans="1:2">
      <c r="A20" t="s">
        <v>22</v>
      </c>
      <c r="B20" t="s">
        <v>23</v>
      </c>
    </row>
    <row r="23" spans="1:2">
      <c r="A2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93FC-C4B9-4AC7-AEF2-DB56D0C79F8C}">
  <dimension ref="A1:M32"/>
  <sheetViews>
    <sheetView topLeftCell="A4" zoomScale="90" zoomScaleNormal="90" workbookViewId="0">
      <selection activeCell="M6" sqref="M6"/>
    </sheetView>
  </sheetViews>
  <sheetFormatPr defaultRowHeight="14.45"/>
  <cols>
    <col min="3" max="3" width="11.42578125" customWidth="1"/>
    <col min="4" max="4" width="22.42578125" customWidth="1"/>
    <col min="11" max="12" width="12" customWidth="1"/>
  </cols>
  <sheetData>
    <row r="1" spans="1:13">
      <c r="A1" t="s">
        <v>25</v>
      </c>
    </row>
    <row r="3" spans="1:13">
      <c r="A3" s="5"/>
      <c r="B3" s="5"/>
      <c r="C3" s="5"/>
      <c r="D3" s="5"/>
      <c r="E3" s="5" t="s">
        <v>26</v>
      </c>
      <c r="F3" s="5" t="s">
        <v>8</v>
      </c>
      <c r="G3" s="5" t="s">
        <v>16</v>
      </c>
      <c r="H3" s="5" t="s">
        <v>19</v>
      </c>
      <c r="I3" s="5" t="s">
        <v>27</v>
      </c>
      <c r="J3" s="5" t="s">
        <v>12</v>
      </c>
      <c r="K3" s="5" t="s">
        <v>14</v>
      </c>
      <c r="L3" s="5" t="s">
        <v>20</v>
      </c>
      <c r="M3" s="5" t="s">
        <v>28</v>
      </c>
    </row>
    <row r="4" spans="1:13">
      <c r="A4" s="5" t="s">
        <v>29</v>
      </c>
      <c r="B4" s="5" t="s">
        <v>22</v>
      </c>
      <c r="C4" s="5" t="s">
        <v>30</v>
      </c>
      <c r="D4" s="5" t="s">
        <v>31</v>
      </c>
      <c r="E4" s="5" t="s">
        <v>32</v>
      </c>
      <c r="F4" s="5" t="s">
        <v>32</v>
      </c>
      <c r="G4" s="5" t="s">
        <v>33</v>
      </c>
      <c r="H4" s="5"/>
      <c r="I4" s="5" t="s">
        <v>32</v>
      </c>
      <c r="J4" s="5" t="s">
        <v>32</v>
      </c>
      <c r="K4" s="5" t="s">
        <v>34</v>
      </c>
      <c r="L4" s="5" t="s">
        <v>32</v>
      </c>
    </row>
    <row r="5" spans="1:13">
      <c r="A5">
        <v>1</v>
      </c>
      <c r="B5" s="4">
        <v>201</v>
      </c>
      <c r="C5" s="2">
        <v>44061</v>
      </c>
      <c r="D5" s="4" t="s">
        <v>35</v>
      </c>
      <c r="E5" s="9">
        <v>4.2708674917695907E-2</v>
      </c>
      <c r="F5" s="8">
        <v>0.3886</v>
      </c>
      <c r="J5">
        <v>5.0860000000000003</v>
      </c>
      <c r="K5" s="8">
        <v>0.01</v>
      </c>
      <c r="L5">
        <v>22.000000000000004</v>
      </c>
    </row>
    <row r="6" spans="1:13">
      <c r="A6">
        <v>2</v>
      </c>
      <c r="B6" s="4">
        <v>169</v>
      </c>
      <c r="C6" s="2">
        <v>44062</v>
      </c>
      <c r="D6" s="4" t="s">
        <v>36</v>
      </c>
      <c r="E6" s="9">
        <v>0.53859653949799646</v>
      </c>
      <c r="F6" s="8">
        <v>1.9359999999999999</v>
      </c>
      <c r="G6" s="7">
        <v>1.9341681106945006</v>
      </c>
      <c r="H6" s="7">
        <v>7.19</v>
      </c>
      <c r="I6" s="6">
        <v>107.3</v>
      </c>
      <c r="J6">
        <v>5.4720000000000004</v>
      </c>
      <c r="K6" s="8">
        <v>4.2999999999999997E-2</v>
      </c>
      <c r="L6">
        <v>95.999999999999972</v>
      </c>
      <c r="M6" t="s">
        <v>37</v>
      </c>
    </row>
    <row r="7" spans="1:13">
      <c r="A7">
        <v>3</v>
      </c>
      <c r="B7" s="4">
        <v>167</v>
      </c>
      <c r="C7" s="2">
        <v>44063</v>
      </c>
      <c r="D7" s="4" t="s">
        <v>38</v>
      </c>
      <c r="E7" s="9">
        <v>6.0773995158583283E-2</v>
      </c>
      <c r="F7" s="8">
        <v>0.33189999999999997</v>
      </c>
      <c r="J7">
        <v>4.6100000000000003</v>
      </c>
      <c r="K7" s="8">
        <v>1.2E-2</v>
      </c>
      <c r="L7">
        <v>28.000000000000004</v>
      </c>
    </row>
    <row r="8" spans="1:13">
      <c r="A8">
        <v>4</v>
      </c>
      <c r="B8" s="4">
        <v>188</v>
      </c>
      <c r="C8" s="2">
        <v>44064</v>
      </c>
      <c r="D8" s="4" t="s">
        <v>39</v>
      </c>
      <c r="E8" s="9">
        <v>7.240869219631195E-2</v>
      </c>
      <c r="F8" s="8">
        <v>0.62050000000000005</v>
      </c>
      <c r="J8">
        <v>3.6139999999999999</v>
      </c>
      <c r="K8" s="8">
        <v>6.0000000000000001E-3</v>
      </c>
      <c r="L8" t="s">
        <v>40</v>
      </c>
    </row>
    <row r="9" spans="1:13">
      <c r="A9">
        <v>5</v>
      </c>
      <c r="B9" s="4">
        <v>194</v>
      </c>
      <c r="C9" s="2">
        <v>44065</v>
      </c>
      <c r="D9" s="4" t="s">
        <v>41</v>
      </c>
      <c r="E9" s="9">
        <v>5.4673202188320356E-2</v>
      </c>
      <c r="F9" s="8">
        <v>0.48449999999999999</v>
      </c>
      <c r="J9">
        <v>3.7189999999999999</v>
      </c>
      <c r="K9" s="8">
        <v>7.0000000000000001E-3</v>
      </c>
      <c r="L9" t="s">
        <v>40</v>
      </c>
    </row>
    <row r="10" spans="1:13">
      <c r="A10">
        <v>6</v>
      </c>
      <c r="B10" s="4">
        <v>184</v>
      </c>
      <c r="C10" s="2">
        <v>44067</v>
      </c>
      <c r="D10" s="4" t="s">
        <v>42</v>
      </c>
      <c r="E10" s="9">
        <v>3.3958498257089978E-2</v>
      </c>
      <c r="F10" s="8">
        <v>0.3836</v>
      </c>
      <c r="J10">
        <v>2.972</v>
      </c>
      <c r="K10" s="8">
        <v>5.0000000000000001E-3</v>
      </c>
      <c r="L10">
        <v>13.999999999999986</v>
      </c>
    </row>
    <row r="11" spans="1:13">
      <c r="A11">
        <v>7</v>
      </c>
      <c r="B11" s="4">
        <v>177</v>
      </c>
      <c r="C11" s="2">
        <v>44068</v>
      </c>
      <c r="D11" s="4" t="s">
        <v>43</v>
      </c>
      <c r="E11" s="9">
        <v>9.9565875307027291E-2</v>
      </c>
      <c r="F11" s="8">
        <v>0.22189999999999999</v>
      </c>
      <c r="J11">
        <v>2.8730000000000002</v>
      </c>
      <c r="K11" s="8">
        <v>5.0000000000000001E-3</v>
      </c>
      <c r="L11" t="s">
        <v>40</v>
      </c>
    </row>
    <row r="12" spans="1:13">
      <c r="A12">
        <v>8</v>
      </c>
      <c r="B12" s="4">
        <v>209</v>
      </c>
      <c r="C12" s="2">
        <v>44069</v>
      </c>
      <c r="D12" s="4" t="s">
        <v>44</v>
      </c>
      <c r="E12" s="9">
        <v>0.20422372244731371</v>
      </c>
      <c r="F12" s="8">
        <v>1.012</v>
      </c>
      <c r="J12">
        <v>5.1740000000000004</v>
      </c>
      <c r="K12" s="8">
        <v>1.0999999999999999E-2</v>
      </c>
      <c r="L12" t="s">
        <v>40</v>
      </c>
    </row>
    <row r="13" spans="1:13">
      <c r="A13">
        <v>9</v>
      </c>
      <c r="B13" s="4">
        <v>200</v>
      </c>
      <c r="C13" s="2">
        <v>44070</v>
      </c>
      <c r="D13" s="4" t="s">
        <v>35</v>
      </c>
      <c r="E13" s="9">
        <v>7.4316455916211208E-2</v>
      </c>
      <c r="F13" s="8">
        <v>0.40060000000000001</v>
      </c>
      <c r="J13">
        <v>2.7290000000000001</v>
      </c>
      <c r="K13" s="8">
        <v>7.0000000000000001E-3</v>
      </c>
      <c r="L13" t="s">
        <v>40</v>
      </c>
    </row>
    <row r="14" spans="1:13">
      <c r="A14">
        <v>10</v>
      </c>
      <c r="B14" s="4">
        <v>163</v>
      </c>
      <c r="C14" s="2">
        <v>44071</v>
      </c>
      <c r="D14" s="4" t="s">
        <v>45</v>
      </c>
      <c r="E14" s="9">
        <v>4.4673000290484995E-2</v>
      </c>
      <c r="F14" s="8">
        <v>0.27600000000000002</v>
      </c>
      <c r="J14">
        <v>2.2949999999999999</v>
      </c>
      <c r="K14" s="8">
        <v>8.0000000000000002E-3</v>
      </c>
      <c r="L14" t="s">
        <v>40</v>
      </c>
    </row>
    <row r="15" spans="1:13">
      <c r="A15">
        <v>11</v>
      </c>
      <c r="B15" s="4">
        <v>187</v>
      </c>
      <c r="C15" s="2">
        <v>44072</v>
      </c>
      <c r="D15" t="s">
        <v>46</v>
      </c>
      <c r="E15" s="9">
        <v>5.798143866874441E-2</v>
      </c>
      <c r="F15" s="8">
        <v>0.27610000000000001</v>
      </c>
      <c r="J15">
        <v>2.335</v>
      </c>
      <c r="K15" s="8">
        <v>6.0000000000000001E-3</v>
      </c>
      <c r="L15">
        <v>22.000000000000004</v>
      </c>
    </row>
    <row r="16" spans="1:13">
      <c r="A16">
        <v>12</v>
      </c>
      <c r="B16" s="4">
        <v>168</v>
      </c>
      <c r="C16" s="2">
        <v>44073</v>
      </c>
      <c r="D16" s="4" t="s">
        <v>47</v>
      </c>
      <c r="E16" s="9">
        <v>3.770857396877824E-2</v>
      </c>
      <c r="F16" s="8">
        <v>0.26690000000000003</v>
      </c>
      <c r="J16">
        <v>2.5529999999999999</v>
      </c>
      <c r="K16" s="8">
        <v>7.0000000000000001E-3</v>
      </c>
      <c r="L16" t="s">
        <v>40</v>
      </c>
    </row>
    <row r="17" spans="1:12">
      <c r="A17">
        <v>13</v>
      </c>
      <c r="B17" s="4">
        <v>182</v>
      </c>
      <c r="C17" s="2">
        <v>44074</v>
      </c>
      <c r="D17" s="4" t="s">
        <v>43</v>
      </c>
      <c r="E17" s="9">
        <v>4.0565774511016908E-2</v>
      </c>
      <c r="F17" s="8">
        <v>0.29170000000000001</v>
      </c>
      <c r="G17" s="7">
        <v>0.6591654542950266</v>
      </c>
      <c r="H17" s="7">
        <v>9.11</v>
      </c>
      <c r="I17" s="6">
        <v>53.8</v>
      </c>
      <c r="J17">
        <v>2.7490000000000001</v>
      </c>
      <c r="K17" s="8">
        <v>6.0000000000000001E-3</v>
      </c>
      <c r="L17" t="s">
        <v>40</v>
      </c>
    </row>
    <row r="18" spans="1:12">
      <c r="A18">
        <v>14</v>
      </c>
      <c r="B18" s="4">
        <v>161</v>
      </c>
      <c r="C18" s="2">
        <v>44075</v>
      </c>
      <c r="D18" s="4" t="s">
        <v>45</v>
      </c>
      <c r="E18" s="9">
        <v>3.6815698799328653E-2</v>
      </c>
      <c r="F18" s="8">
        <v>0.31230000000000002</v>
      </c>
      <c r="J18">
        <v>3.1349999999999998</v>
      </c>
      <c r="K18" s="8">
        <v>8.9999999999999993E-3</v>
      </c>
      <c r="L18" t="s">
        <v>40</v>
      </c>
    </row>
    <row r="19" spans="1:12">
      <c r="A19">
        <v>15</v>
      </c>
      <c r="B19" s="4">
        <v>198</v>
      </c>
      <c r="C19" s="2">
        <v>44076</v>
      </c>
      <c r="D19" s="4" t="s">
        <v>48</v>
      </c>
      <c r="E19" s="9">
        <v>3.5922823629879072E-2</v>
      </c>
      <c r="F19" s="8">
        <v>0.2923</v>
      </c>
      <c r="J19">
        <v>2.8820000000000001</v>
      </c>
      <c r="K19" s="8">
        <v>7.0000000000000001E-3</v>
      </c>
      <c r="L19" t="s">
        <v>40</v>
      </c>
    </row>
    <row r="20" spans="1:12">
      <c r="A20">
        <v>16</v>
      </c>
      <c r="B20" s="4">
        <v>164</v>
      </c>
      <c r="C20" s="2">
        <v>44077</v>
      </c>
      <c r="D20" s="4" t="s">
        <v>43</v>
      </c>
      <c r="E20" s="9">
        <v>6.6459154425054873E-2</v>
      </c>
      <c r="F20" s="8">
        <v>0.43330000000000002</v>
      </c>
      <c r="J20">
        <v>4.7140000000000004</v>
      </c>
      <c r="K20" s="8">
        <v>1.4E-2</v>
      </c>
      <c r="L20" t="s">
        <v>40</v>
      </c>
    </row>
    <row r="21" spans="1:12">
      <c r="A21">
        <v>17</v>
      </c>
      <c r="B21" s="4">
        <v>195</v>
      </c>
      <c r="C21" s="2">
        <v>44079</v>
      </c>
      <c r="D21" s="4" t="s">
        <v>39</v>
      </c>
      <c r="E21" s="9">
        <v>4.6458750629384163E-2</v>
      </c>
      <c r="F21" s="8">
        <v>0.42709999999999998</v>
      </c>
      <c r="J21">
        <v>3.149</v>
      </c>
      <c r="K21" s="8">
        <v>8.9999999999999993E-3</v>
      </c>
      <c r="L21" t="s">
        <v>40</v>
      </c>
    </row>
    <row r="22" spans="1:12">
      <c r="A22">
        <v>18</v>
      </c>
      <c r="B22" s="4">
        <v>206</v>
      </c>
      <c r="C22" s="2">
        <v>44080</v>
      </c>
      <c r="D22" s="4" t="s">
        <v>35</v>
      </c>
      <c r="E22" s="9">
        <v>6.4702645904161457E-2</v>
      </c>
      <c r="F22" s="8">
        <v>0.36230000000000001</v>
      </c>
      <c r="J22">
        <v>3.706</v>
      </c>
      <c r="K22" s="8">
        <v>1.2999999999999999E-2</v>
      </c>
      <c r="L22" t="s">
        <v>40</v>
      </c>
    </row>
    <row r="23" spans="1:12">
      <c r="A23">
        <v>19</v>
      </c>
      <c r="B23" s="4">
        <v>196</v>
      </c>
      <c r="C23" s="2">
        <v>44081</v>
      </c>
      <c r="D23" s="4" t="s">
        <v>49</v>
      </c>
      <c r="E23" s="9">
        <v>2.6994071935383224E-2</v>
      </c>
      <c r="F23" s="8">
        <v>0.1938</v>
      </c>
      <c r="J23">
        <v>3.8050000000000002</v>
      </c>
      <c r="K23" s="8">
        <v>1.4E-2</v>
      </c>
      <c r="L23" t="s">
        <v>40</v>
      </c>
    </row>
    <row r="24" spans="1:12">
      <c r="A24">
        <v>20</v>
      </c>
      <c r="B24" s="4">
        <v>180</v>
      </c>
      <c r="C24" s="2">
        <v>44083</v>
      </c>
      <c r="D24" s="4" t="s">
        <v>50</v>
      </c>
      <c r="E24" s="9">
        <v>3.056557261318156E-2</v>
      </c>
      <c r="F24" s="8">
        <v>0.2</v>
      </c>
      <c r="G24" s="7">
        <v>1.6768590072402141</v>
      </c>
      <c r="H24" s="7">
        <v>8.82</v>
      </c>
      <c r="J24">
        <v>3.7869999999999999</v>
      </c>
      <c r="K24" s="8">
        <v>1.2E-2</v>
      </c>
      <c r="L24" t="s">
        <v>40</v>
      </c>
    </row>
    <row r="25" spans="1:12">
      <c r="A25">
        <v>21</v>
      </c>
      <c r="B25" s="4">
        <v>174</v>
      </c>
      <c r="C25" s="2">
        <v>44085</v>
      </c>
      <c r="D25" s="4" t="s">
        <v>43</v>
      </c>
      <c r="E25" s="9">
        <v>3.2351322952080729E-2</v>
      </c>
      <c r="F25" s="8">
        <v>0.2928</v>
      </c>
      <c r="J25">
        <v>4.3209999999999997</v>
      </c>
      <c r="K25" s="8">
        <v>1.2999999999999999E-2</v>
      </c>
      <c r="L25" t="s">
        <v>40</v>
      </c>
    </row>
    <row r="26" spans="1:12">
      <c r="A26">
        <v>22</v>
      </c>
      <c r="B26" s="4">
        <v>176</v>
      </c>
      <c r="C26" s="2">
        <v>44087</v>
      </c>
      <c r="D26" s="4" t="s">
        <v>47</v>
      </c>
      <c r="E26" s="9">
        <v>3.3779923223200066E-2</v>
      </c>
      <c r="F26" s="8">
        <v>0.2666</v>
      </c>
      <c r="J26">
        <v>4.5890000000000004</v>
      </c>
      <c r="K26" s="8">
        <v>1.6E-2</v>
      </c>
      <c r="L26" t="s">
        <v>40</v>
      </c>
    </row>
    <row r="27" spans="1:12">
      <c r="A27">
        <v>23</v>
      </c>
      <c r="B27" s="4">
        <v>166</v>
      </c>
      <c r="C27" s="2">
        <v>44088</v>
      </c>
      <c r="D27" s="4" t="s">
        <v>51</v>
      </c>
      <c r="E27" s="9">
        <v>8.1102307204028057E-2</v>
      </c>
      <c r="F27" s="8">
        <v>0.43490000000000001</v>
      </c>
      <c r="J27">
        <v>7.5330000000000004</v>
      </c>
      <c r="K27" s="8">
        <v>1.7000000000000001E-2</v>
      </c>
      <c r="L27" t="s">
        <v>40</v>
      </c>
    </row>
    <row r="28" spans="1:12">
      <c r="A28">
        <v>24</v>
      </c>
      <c r="B28" s="4">
        <v>205</v>
      </c>
      <c r="C28" s="2">
        <v>44089</v>
      </c>
      <c r="D28" s="4" t="s">
        <v>52</v>
      </c>
      <c r="E28" s="9">
        <v>4.1815799748246327E-2</v>
      </c>
      <c r="F28" s="8">
        <v>0.27979999999999999</v>
      </c>
      <c r="J28">
        <v>5.1779999999999999</v>
      </c>
      <c r="K28" s="8">
        <v>1.7000000000000001E-2</v>
      </c>
      <c r="L28" t="s">
        <v>40</v>
      </c>
    </row>
    <row r="29" spans="1:12">
      <c r="A29">
        <v>25</v>
      </c>
      <c r="B29" s="4">
        <v>162</v>
      </c>
      <c r="C29" s="2">
        <v>44090</v>
      </c>
      <c r="D29" s="4" t="s">
        <v>43</v>
      </c>
      <c r="E29" s="9">
        <v>3.7887149002668152E-2</v>
      </c>
      <c r="F29" s="8">
        <v>0.55489999999999995</v>
      </c>
      <c r="J29">
        <v>6.0460000000000003</v>
      </c>
      <c r="K29" s="8">
        <v>1.7999999999999999E-2</v>
      </c>
      <c r="L29" t="s">
        <v>40</v>
      </c>
    </row>
    <row r="30" spans="1:12">
      <c r="A30">
        <v>26</v>
      </c>
      <c r="B30" s="4">
        <v>207</v>
      </c>
      <c r="C30" s="2">
        <v>44091</v>
      </c>
      <c r="D30" s="4" t="s">
        <v>46</v>
      </c>
      <c r="E30" s="9">
        <v>3.5565673562099234E-2</v>
      </c>
      <c r="F30" s="8">
        <v>0.39900000000000002</v>
      </c>
      <c r="G30" s="7">
        <v>0.87274058060070814</v>
      </c>
      <c r="H30" s="7">
        <v>8.43</v>
      </c>
      <c r="I30" s="6">
        <v>58.7</v>
      </c>
      <c r="J30">
        <v>5.1689999999999996</v>
      </c>
      <c r="K30" s="8">
        <v>1.9E-2</v>
      </c>
      <c r="L30" t="s">
        <v>40</v>
      </c>
    </row>
    <row r="31" spans="1:12">
      <c r="A31">
        <v>27</v>
      </c>
      <c r="B31" s="4">
        <v>202</v>
      </c>
      <c r="C31" s="3" t="s">
        <v>53</v>
      </c>
      <c r="D31" s="4" t="s">
        <v>35</v>
      </c>
      <c r="E31" s="9">
        <v>5.1637426612191763E-2</v>
      </c>
      <c r="F31" s="8">
        <v>0.35410000000000003</v>
      </c>
      <c r="J31">
        <v>3.0030000000000001</v>
      </c>
      <c r="K31" s="8">
        <v>5.0000000000000001E-3</v>
      </c>
      <c r="L31" t="s">
        <v>40</v>
      </c>
    </row>
    <row r="32" spans="1:12">
      <c r="A32" s="5" t="s">
        <v>54</v>
      </c>
      <c r="B32" s="5"/>
      <c r="C32" s="5"/>
      <c r="D32" s="5"/>
      <c r="E32" s="10">
        <f>AVERAGE(E5:E31)</f>
        <v>7.3489361613572654E-2</v>
      </c>
      <c r="F32" s="10">
        <f t="shared" ref="F32:K32" si="0">AVERAGE(F5:F31)</f>
        <v>0.43309259259259253</v>
      </c>
      <c r="G32" s="11">
        <f t="shared" si="0"/>
        <v>1.2857332882076122</v>
      </c>
      <c r="H32" s="11">
        <f t="shared" si="0"/>
        <v>8.3874999999999993</v>
      </c>
      <c r="I32" s="11">
        <f t="shared" si="0"/>
        <v>73.266666666666666</v>
      </c>
      <c r="J32" s="10">
        <f t="shared" si="0"/>
        <v>3.9702962962962967</v>
      </c>
      <c r="K32" s="10">
        <f t="shared" si="0"/>
        <v>1.1703703703703709E-2</v>
      </c>
      <c r="L32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A4482-CFEE-4C0F-A078-EC95D1CFE649}">
  <dimension ref="A1:M35"/>
  <sheetViews>
    <sheetView zoomScale="80" zoomScaleNormal="80" workbookViewId="0">
      <selection activeCell="G35" sqref="G35:I35"/>
    </sheetView>
  </sheetViews>
  <sheetFormatPr defaultRowHeight="14.45"/>
  <cols>
    <col min="3" max="3" width="10.140625" customWidth="1"/>
    <col min="4" max="4" width="24.7109375" customWidth="1"/>
    <col min="5" max="5" width="11.28515625" customWidth="1"/>
    <col min="11" max="11" width="12" customWidth="1"/>
  </cols>
  <sheetData>
    <row r="1" spans="1:13">
      <c r="A1" t="s">
        <v>55</v>
      </c>
    </row>
    <row r="3" spans="1:13">
      <c r="A3" s="5"/>
      <c r="B3" s="5"/>
      <c r="C3" s="5"/>
      <c r="D3" s="5"/>
      <c r="E3" s="5" t="s">
        <v>26</v>
      </c>
      <c r="F3" s="5" t="s">
        <v>8</v>
      </c>
      <c r="G3" s="5" t="s">
        <v>16</v>
      </c>
      <c r="H3" s="5" t="s">
        <v>19</v>
      </c>
      <c r="I3" s="5" t="s">
        <v>27</v>
      </c>
      <c r="J3" s="5" t="s">
        <v>12</v>
      </c>
      <c r="K3" s="5" t="s">
        <v>14</v>
      </c>
      <c r="L3" s="5" t="s">
        <v>20</v>
      </c>
      <c r="M3" s="5" t="s">
        <v>28</v>
      </c>
    </row>
    <row r="4" spans="1:13">
      <c r="A4" s="5" t="s">
        <v>29</v>
      </c>
      <c r="B4" s="5" t="s">
        <v>22</v>
      </c>
      <c r="C4" s="5" t="s">
        <v>30</v>
      </c>
      <c r="D4" s="5" t="s">
        <v>31</v>
      </c>
      <c r="E4" s="5" t="s">
        <v>32</v>
      </c>
      <c r="F4" s="5" t="s">
        <v>32</v>
      </c>
      <c r="G4" s="5" t="s">
        <v>33</v>
      </c>
      <c r="H4" s="5"/>
      <c r="I4" s="5" t="s">
        <v>32</v>
      </c>
      <c r="J4" s="5" t="s">
        <v>32</v>
      </c>
      <c r="K4" s="5" t="s">
        <v>34</v>
      </c>
      <c r="L4" s="5" t="s">
        <v>32</v>
      </c>
    </row>
    <row r="5" spans="1:13">
      <c r="A5">
        <v>1</v>
      </c>
      <c r="B5">
        <v>59</v>
      </c>
      <c r="C5" s="12">
        <v>44070</v>
      </c>
      <c r="D5" t="s">
        <v>56</v>
      </c>
      <c r="E5" s="9">
        <v>6.2224748529793684E-2</v>
      </c>
      <c r="F5" s="8">
        <v>0.63780000000000003</v>
      </c>
      <c r="G5" s="7">
        <v>1.8223941753439337</v>
      </c>
      <c r="H5" s="7">
        <v>7.88</v>
      </c>
      <c r="I5" s="6">
        <v>156.80000000000001</v>
      </c>
      <c r="J5">
        <v>6.141</v>
      </c>
      <c r="K5" s="8">
        <v>2.1999999999999999E-2</v>
      </c>
      <c r="L5">
        <v>56.999999999999972</v>
      </c>
    </row>
    <row r="6" spans="1:13">
      <c r="A6">
        <v>2</v>
      </c>
      <c r="B6" s="4">
        <v>272</v>
      </c>
      <c r="C6" s="12">
        <v>44071</v>
      </c>
      <c r="D6" t="s">
        <v>57</v>
      </c>
      <c r="E6" s="9">
        <v>0.78640583538327391</v>
      </c>
      <c r="F6" s="8">
        <v>2.35</v>
      </c>
      <c r="G6" s="7">
        <v>2.6007229646478329</v>
      </c>
      <c r="H6" s="7">
        <v>7.24</v>
      </c>
      <c r="I6" s="6">
        <v>283</v>
      </c>
      <c r="J6">
        <v>9.3729999999999993</v>
      </c>
      <c r="K6" s="8">
        <v>2.4E-2</v>
      </c>
      <c r="L6">
        <v>102</v>
      </c>
      <c r="M6" t="s">
        <v>37</v>
      </c>
    </row>
    <row r="7" spans="1:13">
      <c r="A7">
        <v>3</v>
      </c>
      <c r="B7">
        <v>151</v>
      </c>
      <c r="C7" s="12">
        <v>44072</v>
      </c>
      <c r="D7" t="s">
        <v>39</v>
      </c>
      <c r="E7" s="9">
        <v>6.3959103950596036E-2</v>
      </c>
      <c r="F7" s="8">
        <v>1.038</v>
      </c>
      <c r="G7" s="7">
        <v>1.8499582213091101</v>
      </c>
      <c r="H7" s="7">
        <v>9.07</v>
      </c>
      <c r="I7" s="6">
        <v>111.4</v>
      </c>
      <c r="J7">
        <v>6.7590000000000003</v>
      </c>
      <c r="K7" s="8">
        <v>1.2E-2</v>
      </c>
      <c r="L7" t="s">
        <v>40</v>
      </c>
    </row>
    <row r="8" spans="1:13">
      <c r="A8">
        <v>4</v>
      </c>
      <c r="B8">
        <v>155</v>
      </c>
      <c r="C8" s="12">
        <v>44073</v>
      </c>
      <c r="D8" t="s">
        <v>56</v>
      </c>
      <c r="E8" s="9">
        <v>4.1280074646576584E-2</v>
      </c>
      <c r="F8" s="8">
        <v>0.78449999999999998</v>
      </c>
      <c r="G8" s="7"/>
      <c r="H8" s="7"/>
      <c r="I8" s="6"/>
      <c r="J8">
        <v>6.5670000000000002</v>
      </c>
      <c r="K8" s="8">
        <v>1.2E-2</v>
      </c>
      <c r="L8" t="s">
        <v>40</v>
      </c>
    </row>
    <row r="9" spans="1:13">
      <c r="A9">
        <v>5</v>
      </c>
      <c r="B9">
        <v>145</v>
      </c>
      <c r="C9" s="12">
        <v>44075</v>
      </c>
      <c r="D9" t="s">
        <v>39</v>
      </c>
      <c r="E9" s="9">
        <v>4.1994374782136246E-2</v>
      </c>
      <c r="F9" s="8">
        <v>0.85580000000000001</v>
      </c>
      <c r="G9" s="7"/>
      <c r="H9" s="7"/>
      <c r="I9" s="6"/>
      <c r="J9">
        <v>6.8789999999999996</v>
      </c>
      <c r="K9" s="8">
        <v>1.2E-2</v>
      </c>
      <c r="L9">
        <v>13.999999999999986</v>
      </c>
    </row>
    <row r="10" spans="1:13">
      <c r="A10">
        <v>6</v>
      </c>
      <c r="B10">
        <v>152</v>
      </c>
      <c r="C10" s="12">
        <v>44076</v>
      </c>
      <c r="D10" t="s">
        <v>58</v>
      </c>
      <c r="E10" s="9">
        <v>0.40450794788883943</v>
      </c>
      <c r="F10" s="8">
        <v>1.452</v>
      </c>
      <c r="G10" s="7"/>
      <c r="H10" s="7"/>
      <c r="I10" s="6"/>
      <c r="J10">
        <v>7.9980000000000002</v>
      </c>
      <c r="K10" s="8">
        <v>1.2999999999999999E-2</v>
      </c>
      <c r="L10">
        <v>92.999999999999972</v>
      </c>
    </row>
    <row r="11" spans="1:13">
      <c r="A11">
        <v>7</v>
      </c>
      <c r="B11" s="13">
        <v>143</v>
      </c>
      <c r="C11" s="12">
        <v>44077</v>
      </c>
      <c r="D11" t="s">
        <v>59</v>
      </c>
      <c r="E11" s="9">
        <v>0.14369629786193974</v>
      </c>
      <c r="F11" s="8">
        <v>0.90629999999999999</v>
      </c>
      <c r="G11" s="7"/>
      <c r="H11" s="7"/>
      <c r="I11" s="6"/>
      <c r="J11">
        <v>6.7190000000000003</v>
      </c>
      <c r="K11" s="8">
        <v>1.2999999999999999E-2</v>
      </c>
      <c r="L11">
        <v>52.999999999999986</v>
      </c>
    </row>
    <row r="12" spans="1:13">
      <c r="A12">
        <v>8</v>
      </c>
      <c r="B12">
        <v>148</v>
      </c>
      <c r="C12" s="12">
        <v>44078</v>
      </c>
      <c r="D12" t="s">
        <v>60</v>
      </c>
      <c r="E12" s="9">
        <v>0.15982087533392697</v>
      </c>
      <c r="F12" s="8">
        <v>1.4139999999999999</v>
      </c>
      <c r="G12" s="7"/>
      <c r="H12" s="7"/>
      <c r="I12" s="6"/>
      <c r="J12">
        <v>7.1559999999999997</v>
      </c>
      <c r="K12" s="8">
        <v>1.4999999999999999E-2</v>
      </c>
      <c r="L12" t="s">
        <v>40</v>
      </c>
    </row>
    <row r="13" spans="1:13">
      <c r="A13">
        <v>9</v>
      </c>
      <c r="B13">
        <v>144</v>
      </c>
      <c r="C13" s="12">
        <v>44079</v>
      </c>
      <c r="D13" t="s">
        <v>39</v>
      </c>
      <c r="E13" s="9">
        <v>4.4315850222705164E-2</v>
      </c>
      <c r="F13" s="8">
        <v>0.77610000000000001</v>
      </c>
      <c r="G13" s="7">
        <v>1.8505089031212361</v>
      </c>
      <c r="H13" s="7">
        <v>9.14</v>
      </c>
      <c r="I13" s="6">
        <v>110.9</v>
      </c>
      <c r="J13">
        <v>6.7510000000000003</v>
      </c>
      <c r="K13" s="8">
        <v>1.4E-2</v>
      </c>
      <c r="L13" t="s">
        <v>40</v>
      </c>
    </row>
    <row r="14" spans="1:13">
      <c r="A14">
        <v>10</v>
      </c>
      <c r="B14" s="13">
        <v>142</v>
      </c>
      <c r="C14" s="12">
        <v>44080</v>
      </c>
      <c r="D14" t="s">
        <v>61</v>
      </c>
      <c r="E14" s="9">
        <v>3.110129771485131E-2</v>
      </c>
      <c r="F14" s="8">
        <v>0.90639999999999998</v>
      </c>
      <c r="G14" s="7"/>
      <c r="H14" s="7"/>
      <c r="I14" s="6"/>
      <c r="J14">
        <v>6.8250000000000002</v>
      </c>
      <c r="K14" s="8">
        <v>1.4999999999999999E-2</v>
      </c>
      <c r="L14" t="s">
        <v>40</v>
      </c>
    </row>
    <row r="15" spans="1:13">
      <c r="A15">
        <v>11</v>
      </c>
      <c r="B15" s="13">
        <v>138</v>
      </c>
      <c r="C15" s="12">
        <v>44081</v>
      </c>
      <c r="D15" t="s">
        <v>62</v>
      </c>
      <c r="E15" s="9">
        <v>9.6171227418187871E-2</v>
      </c>
      <c r="F15" s="8">
        <v>1.3180000000000001</v>
      </c>
      <c r="G15" s="7"/>
      <c r="H15" s="7"/>
      <c r="I15" s="6"/>
      <c r="J15">
        <v>6.9960000000000004</v>
      </c>
      <c r="K15" s="8">
        <v>1.2999999999999999E-2</v>
      </c>
      <c r="L15">
        <v>93</v>
      </c>
    </row>
    <row r="16" spans="1:13">
      <c r="A16">
        <v>12</v>
      </c>
      <c r="B16" s="13">
        <v>139</v>
      </c>
      <c r="C16" s="12">
        <v>44082</v>
      </c>
      <c r="D16" t="s">
        <v>47</v>
      </c>
      <c r="E16" s="9">
        <v>5.5208927289990106E-2</v>
      </c>
      <c r="F16" s="8">
        <v>1.3</v>
      </c>
      <c r="G16" s="7"/>
      <c r="H16" s="7"/>
      <c r="I16" s="6"/>
      <c r="J16">
        <v>7.2430000000000003</v>
      </c>
      <c r="K16" s="8">
        <v>1.7000000000000001E-2</v>
      </c>
      <c r="L16" t="s">
        <v>40</v>
      </c>
    </row>
    <row r="17" spans="1:13">
      <c r="A17">
        <v>13</v>
      </c>
      <c r="B17" s="13">
        <v>140</v>
      </c>
      <c r="C17" s="12">
        <v>44083</v>
      </c>
      <c r="D17" t="s">
        <v>46</v>
      </c>
      <c r="E17" s="9">
        <v>2.1993970986465546E-2</v>
      </c>
      <c r="F17" s="8">
        <v>1.0740000000000001</v>
      </c>
      <c r="G17" s="7"/>
      <c r="H17" s="7"/>
      <c r="I17" s="6"/>
      <c r="J17">
        <v>7.1920000000000002</v>
      </c>
      <c r="K17" s="8">
        <v>1.4E-2</v>
      </c>
      <c r="L17" t="s">
        <v>40</v>
      </c>
    </row>
    <row r="18" spans="1:13">
      <c r="A18">
        <v>14</v>
      </c>
      <c r="B18">
        <v>153</v>
      </c>
      <c r="C18" s="12">
        <v>44084</v>
      </c>
      <c r="D18" t="s">
        <v>39</v>
      </c>
      <c r="E18" s="9">
        <v>3.6279973697658903E-2</v>
      </c>
      <c r="F18" s="8">
        <v>0.82469999999999999</v>
      </c>
      <c r="G18" s="7"/>
      <c r="H18" s="7"/>
      <c r="I18" s="6"/>
      <c r="J18">
        <v>7.0279999999999996</v>
      </c>
      <c r="K18" s="8">
        <v>1.2999999999999999E-2</v>
      </c>
      <c r="L18">
        <v>30.000000000000025</v>
      </c>
    </row>
    <row r="19" spans="1:13">
      <c r="A19">
        <v>15</v>
      </c>
      <c r="B19">
        <v>150</v>
      </c>
      <c r="C19" s="12">
        <v>44085</v>
      </c>
      <c r="D19" t="s">
        <v>39</v>
      </c>
      <c r="E19" s="9">
        <v>3.5387098528209322E-2</v>
      </c>
      <c r="F19" s="8">
        <v>0.58589999999999998</v>
      </c>
      <c r="G19" s="7"/>
      <c r="H19" s="7"/>
      <c r="I19" s="6"/>
      <c r="J19">
        <v>6.8040000000000003</v>
      </c>
      <c r="K19" s="8">
        <v>1.2E-2</v>
      </c>
      <c r="L19" t="s">
        <v>40</v>
      </c>
    </row>
    <row r="20" spans="1:13">
      <c r="A20">
        <v>16</v>
      </c>
      <c r="B20">
        <v>156</v>
      </c>
      <c r="C20" s="12">
        <v>44086</v>
      </c>
      <c r="D20" t="s">
        <v>59</v>
      </c>
      <c r="E20" s="9">
        <v>0.73775967840883794</v>
      </c>
      <c r="F20" s="8">
        <v>1.5760000000000001</v>
      </c>
      <c r="G20" s="7"/>
      <c r="H20" s="7"/>
      <c r="I20" s="6"/>
      <c r="J20">
        <v>7.3840000000000003</v>
      </c>
      <c r="K20" s="8">
        <v>1.7000000000000001E-2</v>
      </c>
      <c r="L20">
        <v>193</v>
      </c>
      <c r="M20" t="s">
        <v>37</v>
      </c>
    </row>
    <row r="21" spans="1:13">
      <c r="A21">
        <v>17</v>
      </c>
      <c r="B21">
        <v>154</v>
      </c>
      <c r="C21" s="12">
        <v>44087</v>
      </c>
      <c r="D21" t="s">
        <v>63</v>
      </c>
      <c r="E21" s="9">
        <v>0.27099559369341786</v>
      </c>
      <c r="F21" s="8">
        <v>1.0620000000000001</v>
      </c>
      <c r="G21" s="7"/>
      <c r="H21" s="7"/>
      <c r="I21" s="6"/>
      <c r="J21">
        <v>7.2130000000000001</v>
      </c>
      <c r="K21" s="8">
        <v>1.6E-2</v>
      </c>
      <c r="L21">
        <v>51.999999999999993</v>
      </c>
    </row>
    <row r="22" spans="1:13">
      <c r="A22">
        <v>18</v>
      </c>
      <c r="B22">
        <v>149</v>
      </c>
      <c r="C22" s="12">
        <v>44088</v>
      </c>
      <c r="D22" t="s">
        <v>39</v>
      </c>
      <c r="E22" s="9">
        <v>4.3244400019365664E-2</v>
      </c>
      <c r="F22" s="8">
        <v>0.77290000000000003</v>
      </c>
      <c r="G22" s="7">
        <v>2.1380552660365368</v>
      </c>
      <c r="H22" s="7">
        <v>7.92</v>
      </c>
      <c r="I22" s="6">
        <v>123.2</v>
      </c>
      <c r="J22">
        <v>6.9770000000000003</v>
      </c>
      <c r="K22" s="8">
        <v>1.4999999999999999E-2</v>
      </c>
      <c r="L22" t="s">
        <v>40</v>
      </c>
    </row>
    <row r="23" spans="1:13">
      <c r="A23">
        <v>19</v>
      </c>
      <c r="B23" s="13">
        <v>141</v>
      </c>
      <c r="C23" s="12">
        <v>44089</v>
      </c>
      <c r="D23" t="s">
        <v>61</v>
      </c>
      <c r="E23" s="9">
        <v>0.2115892556387281</v>
      </c>
      <c r="F23" s="8">
        <v>0.83740000000000003</v>
      </c>
      <c r="G23" s="7"/>
      <c r="H23" s="7"/>
      <c r="I23" s="6"/>
      <c r="J23">
        <v>7.31</v>
      </c>
      <c r="K23" s="8">
        <v>1.4999999999999999E-2</v>
      </c>
      <c r="L23" t="s">
        <v>40</v>
      </c>
    </row>
    <row r="24" spans="1:13">
      <c r="A24">
        <v>20</v>
      </c>
      <c r="B24" s="4">
        <v>269</v>
      </c>
      <c r="C24" s="12">
        <v>44090</v>
      </c>
      <c r="D24" t="s">
        <v>46</v>
      </c>
      <c r="E24" s="9">
        <v>1.8422470308667206E-2</v>
      </c>
      <c r="F24" s="8">
        <v>0.57609999999999995</v>
      </c>
      <c r="G24" s="7"/>
      <c r="H24" s="7"/>
      <c r="I24" s="6"/>
      <c r="J24">
        <v>7.8120000000000003</v>
      </c>
      <c r="K24" s="8">
        <v>1.2999999999999999E-2</v>
      </c>
      <c r="L24" t="s">
        <v>40</v>
      </c>
    </row>
    <row r="25" spans="1:13">
      <c r="A25">
        <v>21</v>
      </c>
      <c r="B25" s="4">
        <v>259</v>
      </c>
      <c r="C25" s="12">
        <v>44091</v>
      </c>
      <c r="D25" t="s">
        <v>64</v>
      </c>
      <c r="E25" s="9">
        <v>0.17000481900044523</v>
      </c>
      <c r="F25" s="8">
        <v>0.68300000000000005</v>
      </c>
      <c r="G25" s="7">
        <v>1.9773342462851429</v>
      </c>
      <c r="H25" s="7">
        <v>7.88</v>
      </c>
      <c r="I25" s="6">
        <v>230</v>
      </c>
      <c r="J25">
        <v>7.9109999999999996</v>
      </c>
      <c r="K25" s="8">
        <v>1.4E-2</v>
      </c>
      <c r="L25" t="s">
        <v>40</v>
      </c>
    </row>
    <row r="26" spans="1:13">
      <c r="A26">
        <v>22</v>
      </c>
      <c r="B26" s="4">
        <v>270</v>
      </c>
      <c r="C26" s="12">
        <v>44092</v>
      </c>
      <c r="D26" t="s">
        <v>46</v>
      </c>
      <c r="E26" s="9">
        <v>5.6637527561109444E-2</v>
      </c>
      <c r="F26" s="8">
        <v>0.92800000000000005</v>
      </c>
      <c r="G26" s="7"/>
      <c r="H26" s="7"/>
      <c r="I26" s="6"/>
      <c r="J26">
        <v>7.3630000000000004</v>
      </c>
      <c r="K26" s="8">
        <v>1.2999999999999999E-2</v>
      </c>
      <c r="L26" t="s">
        <v>40</v>
      </c>
    </row>
    <row r="27" spans="1:13">
      <c r="A27">
        <v>23</v>
      </c>
      <c r="B27" s="4">
        <v>267</v>
      </c>
      <c r="C27" s="12">
        <v>44093</v>
      </c>
      <c r="D27" t="s">
        <v>65</v>
      </c>
      <c r="E27" s="9">
        <v>0.43563601630212978</v>
      </c>
      <c r="F27" s="8">
        <v>4.7859999999999996</v>
      </c>
      <c r="G27" s="7"/>
      <c r="H27" s="7"/>
      <c r="I27" s="6"/>
      <c r="J27">
        <v>17.010000000000002</v>
      </c>
      <c r="K27" s="8">
        <v>2.4E-2</v>
      </c>
      <c r="L27">
        <v>63.000000000000028</v>
      </c>
    </row>
    <row r="28" spans="1:13">
      <c r="A28">
        <v>24</v>
      </c>
      <c r="B28" s="4">
        <v>268</v>
      </c>
      <c r="C28" s="12">
        <v>44094</v>
      </c>
      <c r="D28" t="s">
        <v>65</v>
      </c>
      <c r="E28" s="9">
        <v>0.42290608671898189</v>
      </c>
      <c r="F28" s="8">
        <v>2.3740000000000001</v>
      </c>
      <c r="G28" s="7"/>
      <c r="H28" s="7"/>
      <c r="I28" s="6"/>
      <c r="J28">
        <v>14.92</v>
      </c>
      <c r="K28" s="8">
        <v>2.3E-2</v>
      </c>
      <c r="L28">
        <v>51</v>
      </c>
    </row>
    <row r="29" spans="1:13">
      <c r="A29">
        <v>25</v>
      </c>
      <c r="B29" s="4">
        <v>263</v>
      </c>
      <c r="C29" s="12">
        <v>44095</v>
      </c>
      <c r="D29" t="s">
        <v>66</v>
      </c>
      <c r="E29" s="9">
        <v>2.342257125758488E-2</v>
      </c>
      <c r="F29" s="8">
        <v>0.63419999999999999</v>
      </c>
      <c r="G29" s="7"/>
      <c r="H29" s="7"/>
      <c r="I29" s="6"/>
      <c r="J29">
        <v>7.3609999999999998</v>
      </c>
      <c r="K29" s="8">
        <v>1.2E-2</v>
      </c>
      <c r="L29" t="s">
        <v>40</v>
      </c>
    </row>
    <row r="30" spans="1:13">
      <c r="A30">
        <v>26</v>
      </c>
      <c r="B30" s="4">
        <v>258</v>
      </c>
      <c r="C30" s="12">
        <v>44096</v>
      </c>
      <c r="D30" t="s">
        <v>67</v>
      </c>
      <c r="E30" s="9">
        <v>0.17934010069475362</v>
      </c>
      <c r="F30" s="8">
        <v>0.95309999999999995</v>
      </c>
      <c r="G30" s="7"/>
      <c r="H30" s="7"/>
      <c r="I30" s="6"/>
      <c r="J30">
        <v>7.9409999999999998</v>
      </c>
      <c r="K30" s="8">
        <v>1.4E-2</v>
      </c>
      <c r="L30" t="s">
        <v>40</v>
      </c>
    </row>
    <row r="31" spans="1:13">
      <c r="A31">
        <v>27</v>
      </c>
      <c r="B31" s="4">
        <v>266</v>
      </c>
      <c r="C31" s="12">
        <v>44097</v>
      </c>
      <c r="D31" t="s">
        <v>46</v>
      </c>
      <c r="E31" s="9">
        <v>1.7708170173107537E-2</v>
      </c>
      <c r="F31" s="8">
        <v>0.53759999999999997</v>
      </c>
      <c r="G31" s="7"/>
      <c r="H31" s="7"/>
      <c r="I31" s="6"/>
      <c r="J31">
        <v>7.34</v>
      </c>
      <c r="K31" s="8">
        <v>1.4E-2</v>
      </c>
      <c r="L31" t="s">
        <v>40</v>
      </c>
    </row>
    <row r="32" spans="1:13">
      <c r="A32">
        <v>28</v>
      </c>
      <c r="B32" s="4">
        <v>257</v>
      </c>
      <c r="C32" s="2">
        <v>44098</v>
      </c>
      <c r="D32" t="s">
        <v>68</v>
      </c>
      <c r="E32" s="9">
        <v>1.9672495545896628E-2</v>
      </c>
      <c r="F32" s="8">
        <v>1.22</v>
      </c>
      <c r="G32" s="7"/>
      <c r="H32" s="7"/>
      <c r="I32" s="6"/>
      <c r="J32">
        <v>9.7590000000000003</v>
      </c>
      <c r="K32" s="8">
        <v>1.2999999999999999E-2</v>
      </c>
      <c r="L32">
        <v>15.999999999999972</v>
      </c>
    </row>
    <row r="33" spans="1:12">
      <c r="A33">
        <v>29</v>
      </c>
      <c r="B33" s="4">
        <v>261</v>
      </c>
      <c r="C33" s="12">
        <v>44099</v>
      </c>
      <c r="D33" t="s">
        <v>66</v>
      </c>
      <c r="E33" s="9">
        <v>2.1815395952575631E-2</v>
      </c>
      <c r="F33" s="8">
        <v>0.50549999999999995</v>
      </c>
      <c r="G33" s="7"/>
      <c r="H33" s="7"/>
      <c r="I33" s="6"/>
      <c r="J33">
        <v>7.5709999999999997</v>
      </c>
      <c r="K33" s="8">
        <v>1.2999999999999999E-2</v>
      </c>
      <c r="L33" t="s">
        <v>40</v>
      </c>
    </row>
    <row r="34" spans="1:12">
      <c r="A34">
        <v>30</v>
      </c>
      <c r="B34" s="4">
        <v>262</v>
      </c>
      <c r="C34" s="12">
        <v>44100</v>
      </c>
      <c r="D34" t="s">
        <v>64</v>
      </c>
      <c r="E34" s="9">
        <v>3.1458447782631148E-2</v>
      </c>
      <c r="F34" s="8">
        <v>0.628</v>
      </c>
      <c r="G34" s="7">
        <v>1.9973819236756818</v>
      </c>
      <c r="H34" s="7">
        <v>7.27</v>
      </c>
      <c r="I34" s="6">
        <v>211</v>
      </c>
      <c r="J34">
        <v>7.3120000000000003</v>
      </c>
      <c r="K34" s="8">
        <v>1.4999999999999999E-2</v>
      </c>
      <c r="L34" t="s">
        <v>40</v>
      </c>
    </row>
    <row r="35" spans="1:12">
      <c r="A35" s="5" t="s">
        <v>54</v>
      </c>
      <c r="E35" s="10">
        <f>AVERAGE(E5:E34)</f>
        <v>0.15616535444311277</v>
      </c>
      <c r="F35" s="10">
        <f t="shared" ref="F35:K35" si="0">AVERAGE(F5:F34)</f>
        <v>1.1432433333333332</v>
      </c>
      <c r="G35" s="11">
        <f t="shared" si="0"/>
        <v>2.0337651000599251</v>
      </c>
      <c r="H35" s="11">
        <f t="shared" si="0"/>
        <v>8.0571428571428587</v>
      </c>
      <c r="I35" s="11">
        <f t="shared" si="0"/>
        <v>175.18571428571431</v>
      </c>
      <c r="J35" s="10">
        <f t="shared" si="0"/>
        <v>7.9204999999999997</v>
      </c>
      <c r="K35" s="10">
        <f t="shared" si="0"/>
        <v>1.5066666666666674E-2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E501-2A17-4383-8DAD-D092EDC3254F}">
  <dimension ref="A1:M35"/>
  <sheetViews>
    <sheetView zoomScale="80" zoomScaleNormal="80" workbookViewId="0">
      <selection activeCell="T25" sqref="T25"/>
    </sheetView>
  </sheetViews>
  <sheetFormatPr defaultRowHeight="14.45"/>
  <cols>
    <col min="3" max="3" width="10.7109375" customWidth="1"/>
    <col min="4" max="4" width="24.42578125" customWidth="1"/>
    <col min="5" max="5" width="11.28515625" customWidth="1"/>
    <col min="6" max="6" width="9.140625" bestFit="1" customWidth="1"/>
    <col min="7" max="8" width="8.85546875" bestFit="1" customWidth="1"/>
    <col min="9" max="9" width="9.140625" bestFit="1" customWidth="1"/>
    <col min="11" max="11" width="12" customWidth="1"/>
  </cols>
  <sheetData>
    <row r="1" spans="1:13">
      <c r="A1" t="s">
        <v>69</v>
      </c>
    </row>
    <row r="3" spans="1:13">
      <c r="A3" s="5"/>
      <c r="B3" s="5"/>
      <c r="C3" s="5"/>
      <c r="D3" s="5"/>
      <c r="E3" s="5" t="s">
        <v>26</v>
      </c>
      <c r="F3" s="5" t="s">
        <v>8</v>
      </c>
      <c r="G3" s="5" t="s">
        <v>16</v>
      </c>
      <c r="H3" s="5" t="s">
        <v>19</v>
      </c>
      <c r="I3" s="5" t="s">
        <v>27</v>
      </c>
      <c r="J3" s="5" t="s">
        <v>12</v>
      </c>
      <c r="K3" s="5" t="s">
        <v>14</v>
      </c>
      <c r="L3" s="5" t="s">
        <v>20</v>
      </c>
      <c r="M3" s="5" t="s">
        <v>28</v>
      </c>
    </row>
    <row r="4" spans="1:13">
      <c r="A4" s="5" t="s">
        <v>29</v>
      </c>
      <c r="B4" s="5" t="s">
        <v>22</v>
      </c>
      <c r="C4" s="5" t="s">
        <v>30</v>
      </c>
      <c r="D4" s="5" t="s">
        <v>31</v>
      </c>
      <c r="E4" s="5" t="s">
        <v>32</v>
      </c>
      <c r="F4" s="5" t="s">
        <v>32</v>
      </c>
      <c r="G4" s="5" t="s">
        <v>33</v>
      </c>
      <c r="H4" s="5"/>
      <c r="I4" s="5" t="s">
        <v>32</v>
      </c>
      <c r="J4" s="5" t="s">
        <v>32</v>
      </c>
      <c r="K4" s="5" t="s">
        <v>34</v>
      </c>
      <c r="L4" s="5" t="s">
        <v>32</v>
      </c>
    </row>
    <row r="5" spans="1:13">
      <c r="A5">
        <v>1</v>
      </c>
      <c r="B5">
        <v>95</v>
      </c>
      <c r="C5" s="12">
        <v>44069</v>
      </c>
      <c r="D5" t="s">
        <v>56</v>
      </c>
      <c r="E5" s="9">
        <v>0.15557756547287765</v>
      </c>
      <c r="F5" s="8">
        <v>1.07</v>
      </c>
      <c r="G5" s="7">
        <v>2.6751562824035759</v>
      </c>
      <c r="H5" s="7">
        <v>8.2799999999999994</v>
      </c>
      <c r="I5" s="6">
        <v>318</v>
      </c>
      <c r="J5">
        <v>8.7959999999999994</v>
      </c>
      <c r="K5" s="8">
        <v>2.1999999999999999E-2</v>
      </c>
      <c r="L5" t="s">
        <v>40</v>
      </c>
    </row>
    <row r="6" spans="1:13">
      <c r="A6">
        <v>2</v>
      </c>
      <c r="B6">
        <v>92</v>
      </c>
      <c r="C6" s="12">
        <v>44070</v>
      </c>
      <c r="D6" t="s">
        <v>56</v>
      </c>
      <c r="E6" s="9">
        <v>9.7868551362607581E-2</v>
      </c>
      <c r="F6" s="8">
        <v>1.254</v>
      </c>
      <c r="G6" s="7"/>
      <c r="H6" s="7"/>
      <c r="I6" s="6"/>
      <c r="J6">
        <v>10.34</v>
      </c>
      <c r="K6" s="8">
        <v>2.1999999999999999E-2</v>
      </c>
      <c r="L6">
        <v>11.999999999999996</v>
      </c>
    </row>
    <row r="7" spans="1:13">
      <c r="A7">
        <v>3</v>
      </c>
      <c r="B7">
        <v>91</v>
      </c>
      <c r="C7" s="12">
        <v>44071</v>
      </c>
      <c r="D7" t="s">
        <v>46</v>
      </c>
      <c r="E7" s="9">
        <v>0.23280580494397449</v>
      </c>
      <c r="F7" s="8">
        <v>1.5309999999999999</v>
      </c>
      <c r="G7" s="7"/>
      <c r="H7" s="7"/>
      <c r="I7" s="6"/>
      <c r="J7">
        <v>11.45</v>
      </c>
      <c r="K7" s="8">
        <v>2.4E-2</v>
      </c>
      <c r="L7" t="s">
        <v>40</v>
      </c>
    </row>
    <row r="8" spans="1:13">
      <c r="A8">
        <v>4</v>
      </c>
      <c r="B8">
        <v>96</v>
      </c>
      <c r="C8" s="12">
        <v>44072</v>
      </c>
      <c r="D8" t="s">
        <v>56</v>
      </c>
      <c r="E8" s="9">
        <v>0.12417707250111307</v>
      </c>
      <c r="F8" s="8">
        <v>1.4930000000000001</v>
      </c>
      <c r="G8" s="7"/>
      <c r="H8" s="7"/>
      <c r="I8" s="6"/>
      <c r="J8">
        <v>10.44</v>
      </c>
      <c r="K8" s="8">
        <v>2.3E-2</v>
      </c>
      <c r="L8" t="s">
        <v>40</v>
      </c>
    </row>
    <row r="9" spans="1:13">
      <c r="A9">
        <v>5</v>
      </c>
      <c r="B9">
        <v>97</v>
      </c>
      <c r="C9" s="12">
        <v>44073</v>
      </c>
      <c r="D9" t="s">
        <v>56</v>
      </c>
      <c r="E9" s="9">
        <v>0.2616603119991095</v>
      </c>
      <c r="F9" s="8">
        <v>1.097</v>
      </c>
      <c r="G9" s="7"/>
      <c r="H9" s="7"/>
      <c r="I9" s="6"/>
      <c r="J9">
        <v>7.2729999999999997</v>
      </c>
      <c r="K9" s="8">
        <v>2.5000000000000001E-2</v>
      </c>
      <c r="L9">
        <v>13.999999999999986</v>
      </c>
    </row>
    <row r="10" spans="1:13">
      <c r="A10">
        <v>6</v>
      </c>
      <c r="B10">
        <v>99</v>
      </c>
      <c r="C10" s="12">
        <v>44074</v>
      </c>
      <c r="D10" t="s">
        <v>56</v>
      </c>
      <c r="E10" s="9">
        <v>0.2415648492245473</v>
      </c>
      <c r="F10" s="8">
        <v>1.0589999999999999</v>
      </c>
      <c r="G10" s="7"/>
      <c r="H10" s="7"/>
      <c r="I10" s="6"/>
      <c r="J10">
        <v>7.1539999999999999</v>
      </c>
      <c r="K10" s="8">
        <v>2.1000000000000001E-2</v>
      </c>
      <c r="L10" t="s">
        <v>40</v>
      </c>
    </row>
    <row r="11" spans="1:13">
      <c r="A11">
        <v>7</v>
      </c>
      <c r="B11">
        <v>101</v>
      </c>
      <c r="C11" s="12">
        <v>44075</v>
      </c>
      <c r="D11" t="s">
        <v>56</v>
      </c>
      <c r="E11" s="9">
        <v>0.11059848094575542</v>
      </c>
      <c r="F11" s="8">
        <v>1.284</v>
      </c>
      <c r="G11" s="7"/>
      <c r="H11" s="7"/>
      <c r="I11" s="6"/>
      <c r="J11">
        <v>10.029999999999999</v>
      </c>
      <c r="K11" s="8">
        <v>2.1999999999999999E-2</v>
      </c>
      <c r="L11">
        <v>32.000000000000007</v>
      </c>
    </row>
    <row r="12" spans="1:13">
      <c r="A12">
        <v>8</v>
      </c>
      <c r="B12">
        <v>100</v>
      </c>
      <c r="C12" s="12">
        <v>44076</v>
      </c>
      <c r="D12" t="s">
        <v>56</v>
      </c>
      <c r="E12" s="9">
        <v>0.18018876266696346</v>
      </c>
      <c r="F12" s="8">
        <v>1.371</v>
      </c>
      <c r="G12" s="7"/>
      <c r="H12" s="7"/>
      <c r="I12" s="6"/>
      <c r="J12">
        <v>10.26</v>
      </c>
      <c r="K12" s="8">
        <v>2.3E-2</v>
      </c>
      <c r="L12">
        <v>11.999999999999996</v>
      </c>
    </row>
    <row r="13" spans="1:13">
      <c r="A13">
        <v>9</v>
      </c>
      <c r="B13">
        <v>98</v>
      </c>
      <c r="C13" s="12">
        <v>44078</v>
      </c>
      <c r="D13" t="s">
        <v>56</v>
      </c>
      <c r="E13" s="9">
        <v>0.1029605231958667</v>
      </c>
      <c r="F13" s="8">
        <v>1.0469999999999999</v>
      </c>
      <c r="G13" s="7"/>
      <c r="H13" s="7"/>
      <c r="I13" s="6"/>
      <c r="J13">
        <v>10.050000000000001</v>
      </c>
      <c r="K13" s="8">
        <v>2.3E-2</v>
      </c>
      <c r="L13" t="s">
        <v>40</v>
      </c>
    </row>
    <row r="14" spans="1:13">
      <c r="A14">
        <v>10</v>
      </c>
      <c r="B14">
        <v>93</v>
      </c>
      <c r="C14" s="12">
        <v>44079</v>
      </c>
      <c r="D14" t="s">
        <v>56</v>
      </c>
      <c r="E14" s="9">
        <v>0.17934010069475362</v>
      </c>
      <c r="F14" s="8">
        <v>1.0669999999999999</v>
      </c>
      <c r="G14" s="7"/>
      <c r="H14" s="7"/>
      <c r="I14" s="6"/>
      <c r="J14">
        <v>10.27</v>
      </c>
      <c r="K14" s="8">
        <v>0.02</v>
      </c>
      <c r="L14" t="s">
        <v>40</v>
      </c>
    </row>
    <row r="15" spans="1:13">
      <c r="A15">
        <v>11</v>
      </c>
      <c r="B15">
        <v>94</v>
      </c>
      <c r="C15" s="12">
        <v>44080</v>
      </c>
      <c r="D15" t="s">
        <v>56</v>
      </c>
      <c r="E15" s="9">
        <v>0.2194996379470911</v>
      </c>
      <c r="F15" s="8">
        <v>1.194</v>
      </c>
      <c r="G15" s="7"/>
      <c r="H15" s="7"/>
      <c r="I15" s="6"/>
      <c r="J15">
        <v>9.3640000000000008</v>
      </c>
      <c r="K15" s="8">
        <v>2.1000000000000001E-2</v>
      </c>
      <c r="L15" t="s">
        <v>40</v>
      </c>
    </row>
    <row r="16" spans="1:13">
      <c r="A16">
        <v>12</v>
      </c>
      <c r="B16" s="4">
        <v>214</v>
      </c>
      <c r="C16" s="2">
        <v>44081</v>
      </c>
      <c r="D16" s="4" t="s">
        <v>70</v>
      </c>
      <c r="E16" s="9">
        <v>0.13351235419542146</v>
      </c>
      <c r="F16" s="8">
        <v>1.038</v>
      </c>
      <c r="G16" s="7"/>
      <c r="H16" s="7"/>
      <c r="I16" s="6"/>
      <c r="J16">
        <v>9.9139999999999997</v>
      </c>
      <c r="K16" s="8">
        <v>2.3E-2</v>
      </c>
      <c r="L16" t="s">
        <v>40</v>
      </c>
    </row>
    <row r="17" spans="1:12">
      <c r="A17">
        <v>13</v>
      </c>
      <c r="B17" s="4">
        <v>223</v>
      </c>
      <c r="C17" s="2">
        <v>44082</v>
      </c>
      <c r="D17" s="4" t="s">
        <v>71</v>
      </c>
      <c r="E17" s="9">
        <v>0.20649728380546895</v>
      </c>
      <c r="F17" s="8">
        <v>1.343</v>
      </c>
      <c r="G17" s="7"/>
      <c r="H17" s="7"/>
      <c r="I17" s="6"/>
      <c r="J17">
        <v>9.8770000000000007</v>
      </c>
      <c r="K17" s="8">
        <v>1.9E-2</v>
      </c>
      <c r="L17">
        <v>23.999999999999993</v>
      </c>
    </row>
    <row r="18" spans="1:12">
      <c r="A18">
        <v>14</v>
      </c>
      <c r="B18" s="4">
        <v>221</v>
      </c>
      <c r="C18" s="2">
        <v>44083</v>
      </c>
      <c r="D18" s="4" t="s">
        <v>72</v>
      </c>
      <c r="E18" s="9">
        <v>0.2115892556387281</v>
      </c>
      <c r="F18" s="8">
        <v>1.1679999999999999</v>
      </c>
      <c r="G18" s="7">
        <v>2.4240473441385588</v>
      </c>
      <c r="H18" s="7">
        <v>8.99</v>
      </c>
      <c r="I18" s="6">
        <v>266</v>
      </c>
      <c r="J18">
        <v>9.7690000000000001</v>
      </c>
      <c r="K18" s="8">
        <v>2.5000000000000001E-2</v>
      </c>
      <c r="L18" t="s">
        <v>40</v>
      </c>
    </row>
    <row r="19" spans="1:12">
      <c r="A19">
        <v>15</v>
      </c>
      <c r="B19" s="4">
        <v>222</v>
      </c>
      <c r="C19" s="2">
        <v>44084</v>
      </c>
      <c r="D19" s="4" t="s">
        <v>73</v>
      </c>
      <c r="E19" s="9">
        <v>0.19037270633348174</v>
      </c>
      <c r="F19" s="8">
        <v>0.9738</v>
      </c>
      <c r="G19" s="7"/>
      <c r="H19" s="7"/>
      <c r="I19" s="6"/>
      <c r="J19">
        <v>9.73</v>
      </c>
      <c r="K19" s="8">
        <v>2.5000000000000001E-2</v>
      </c>
      <c r="L19" t="s">
        <v>40</v>
      </c>
    </row>
    <row r="20" spans="1:12">
      <c r="A20">
        <v>16</v>
      </c>
      <c r="B20" s="4">
        <v>227</v>
      </c>
      <c r="C20" s="2">
        <v>44085</v>
      </c>
      <c r="D20" t="s">
        <v>74</v>
      </c>
      <c r="E20" s="9">
        <v>0.21583256549977739</v>
      </c>
      <c r="F20" s="8">
        <v>1.127</v>
      </c>
      <c r="G20" s="7"/>
      <c r="H20" s="7"/>
      <c r="I20" s="6"/>
      <c r="J20">
        <v>10.16</v>
      </c>
      <c r="K20" s="8">
        <v>2.3E-2</v>
      </c>
      <c r="L20" t="s">
        <v>40</v>
      </c>
    </row>
    <row r="21" spans="1:12">
      <c r="A21">
        <v>17</v>
      </c>
      <c r="B21" s="4">
        <v>226</v>
      </c>
      <c r="C21" s="2">
        <v>44086</v>
      </c>
      <c r="D21" t="s">
        <v>74</v>
      </c>
      <c r="E21" s="9">
        <v>0.26844960777678839</v>
      </c>
      <c r="F21" s="8">
        <v>1.476</v>
      </c>
      <c r="G21" s="7"/>
      <c r="H21" s="7"/>
      <c r="I21" s="6"/>
      <c r="J21">
        <v>9.782</v>
      </c>
      <c r="K21" s="8">
        <v>2.8000000000000001E-2</v>
      </c>
      <c r="L21" t="s">
        <v>40</v>
      </c>
    </row>
    <row r="22" spans="1:12">
      <c r="A22">
        <v>18</v>
      </c>
      <c r="B22" s="4">
        <v>228</v>
      </c>
      <c r="C22" s="2">
        <v>44087</v>
      </c>
      <c r="D22" t="s">
        <v>74</v>
      </c>
      <c r="E22" s="9">
        <v>0.25656834016585034</v>
      </c>
      <c r="F22" s="8">
        <v>1.6160000000000001</v>
      </c>
      <c r="G22" s="7"/>
      <c r="H22" s="7"/>
      <c r="I22" s="6"/>
      <c r="J22">
        <v>10.41</v>
      </c>
      <c r="K22" s="8">
        <v>3.4000000000000002E-2</v>
      </c>
      <c r="L22" t="s">
        <v>40</v>
      </c>
    </row>
    <row r="23" spans="1:12">
      <c r="A23">
        <v>19</v>
      </c>
      <c r="B23" s="4">
        <v>224</v>
      </c>
      <c r="C23" s="2">
        <v>44088</v>
      </c>
      <c r="D23" t="s">
        <v>75</v>
      </c>
      <c r="E23" s="9">
        <v>0.20479995986104924</v>
      </c>
      <c r="F23" s="8">
        <v>1.0529999999999999</v>
      </c>
      <c r="G23" s="7"/>
      <c r="H23" s="7"/>
      <c r="I23" s="6"/>
      <c r="J23">
        <v>9.7010000000000005</v>
      </c>
      <c r="K23" s="8">
        <v>2.3E-2</v>
      </c>
      <c r="L23">
        <v>11.999999999999996</v>
      </c>
    </row>
    <row r="24" spans="1:12">
      <c r="A24">
        <v>20</v>
      </c>
      <c r="B24" s="4">
        <v>215</v>
      </c>
      <c r="C24" s="2">
        <v>44089</v>
      </c>
      <c r="D24" s="4" t="s">
        <v>76</v>
      </c>
      <c r="E24" s="9">
        <v>0.26335763594352923</v>
      </c>
      <c r="F24" s="8">
        <v>1.3340000000000001</v>
      </c>
      <c r="G24" s="7"/>
      <c r="H24" s="7"/>
      <c r="I24" s="6"/>
      <c r="J24">
        <v>10.23</v>
      </c>
      <c r="K24" s="8">
        <v>0.03</v>
      </c>
      <c r="L24" t="s">
        <v>40</v>
      </c>
    </row>
    <row r="25" spans="1:12">
      <c r="A25">
        <v>21</v>
      </c>
      <c r="B25" s="4">
        <v>217</v>
      </c>
      <c r="C25" s="2">
        <v>44089</v>
      </c>
      <c r="D25" s="4" t="s">
        <v>76</v>
      </c>
      <c r="E25" s="9">
        <v>0.20140531197220984</v>
      </c>
      <c r="F25" s="8">
        <v>0.88260000000000005</v>
      </c>
      <c r="G25" s="7"/>
      <c r="H25" s="7"/>
      <c r="I25" s="6"/>
      <c r="J25">
        <v>9.69</v>
      </c>
      <c r="K25" s="8">
        <v>2.1999999999999999E-2</v>
      </c>
      <c r="L25" t="s">
        <v>40</v>
      </c>
    </row>
    <row r="26" spans="1:12">
      <c r="A26">
        <v>22</v>
      </c>
      <c r="B26" s="4">
        <v>218</v>
      </c>
      <c r="C26" s="2">
        <v>44090</v>
      </c>
      <c r="D26" s="4" t="s">
        <v>62</v>
      </c>
      <c r="E26" s="9">
        <v>0.18103742463917333</v>
      </c>
      <c r="F26" s="8">
        <v>0.99519999999999997</v>
      </c>
      <c r="G26" s="7"/>
      <c r="H26" s="7"/>
      <c r="I26" s="6"/>
      <c r="J26">
        <v>9.5850000000000009</v>
      </c>
      <c r="K26" s="8">
        <v>2.4E-2</v>
      </c>
      <c r="L26" t="s">
        <v>40</v>
      </c>
    </row>
    <row r="27" spans="1:12">
      <c r="A27">
        <v>23</v>
      </c>
      <c r="B27" s="4">
        <v>219</v>
      </c>
      <c r="C27" s="2">
        <v>44090</v>
      </c>
      <c r="D27" s="4" t="s">
        <v>72</v>
      </c>
      <c r="E27" s="9">
        <v>0.25911432608247986</v>
      </c>
      <c r="F27" s="8">
        <v>1.234</v>
      </c>
      <c r="G27" s="7"/>
      <c r="H27" s="7"/>
      <c r="I27" s="6"/>
      <c r="J27">
        <v>9.9749999999999996</v>
      </c>
      <c r="K27" s="8">
        <v>3.3000000000000002E-2</v>
      </c>
      <c r="L27" t="s">
        <v>40</v>
      </c>
    </row>
    <row r="28" spans="1:12">
      <c r="A28">
        <v>24</v>
      </c>
      <c r="B28" s="4">
        <v>229</v>
      </c>
      <c r="C28" s="2">
        <v>44093</v>
      </c>
      <c r="D28" t="s">
        <v>74</v>
      </c>
      <c r="E28" s="9">
        <v>0.22516784719408581</v>
      </c>
      <c r="F28" s="8">
        <v>1.0740000000000001</v>
      </c>
      <c r="G28" s="7"/>
      <c r="H28" s="7"/>
      <c r="I28" s="6"/>
      <c r="J28">
        <v>10.17</v>
      </c>
      <c r="K28" s="8">
        <v>1.9E-2</v>
      </c>
      <c r="L28" t="s">
        <v>40</v>
      </c>
    </row>
    <row r="29" spans="1:12">
      <c r="A29">
        <v>25</v>
      </c>
      <c r="B29" s="4">
        <v>220</v>
      </c>
      <c r="C29" s="2">
        <v>44094</v>
      </c>
      <c r="D29" s="4" t="s">
        <v>72</v>
      </c>
      <c r="E29" s="9">
        <v>0.24893038241596166</v>
      </c>
      <c r="F29" s="8">
        <v>1.0126999999999999</v>
      </c>
      <c r="G29" s="7"/>
      <c r="H29" s="7"/>
      <c r="I29" s="6"/>
      <c r="J29">
        <v>9.952</v>
      </c>
      <c r="K29" s="8">
        <v>3.1E-2</v>
      </c>
      <c r="L29" t="s">
        <v>40</v>
      </c>
    </row>
    <row r="30" spans="1:12">
      <c r="A30">
        <v>26</v>
      </c>
      <c r="B30" s="4">
        <v>225</v>
      </c>
      <c r="C30" s="2">
        <v>44095</v>
      </c>
      <c r="D30" t="s">
        <v>77</v>
      </c>
      <c r="E30" s="9">
        <v>0.25996298805468976</v>
      </c>
      <c r="F30" s="8">
        <v>1.5569999999999999</v>
      </c>
      <c r="G30" s="7"/>
      <c r="H30" s="7"/>
      <c r="I30" s="6"/>
      <c r="J30">
        <v>11.12</v>
      </c>
      <c r="K30" s="8">
        <v>3.5000000000000003E-2</v>
      </c>
      <c r="L30" t="s">
        <v>40</v>
      </c>
    </row>
    <row r="31" spans="1:12">
      <c r="A31">
        <v>27</v>
      </c>
      <c r="B31" s="4">
        <v>231</v>
      </c>
      <c r="C31" s="2">
        <v>44096</v>
      </c>
      <c r="D31" t="s">
        <v>78</v>
      </c>
      <c r="E31" s="9">
        <v>0.31003404441507121</v>
      </c>
      <c r="F31" s="8">
        <v>1.1779999999999999</v>
      </c>
      <c r="G31" s="7"/>
      <c r="H31" s="7"/>
      <c r="I31" s="6"/>
      <c r="J31">
        <v>11.38</v>
      </c>
      <c r="K31" s="8">
        <v>5.5E-2</v>
      </c>
      <c r="L31">
        <v>26.999999999999979</v>
      </c>
    </row>
    <row r="32" spans="1:12">
      <c r="A32">
        <v>28</v>
      </c>
      <c r="B32" s="4">
        <v>230</v>
      </c>
      <c r="C32" s="2">
        <v>44097</v>
      </c>
      <c r="D32" t="s">
        <v>79</v>
      </c>
      <c r="E32" s="9">
        <v>0.16406418519497623</v>
      </c>
      <c r="F32" s="8">
        <v>0.99109999999999998</v>
      </c>
      <c r="G32" s="7"/>
      <c r="H32" s="7"/>
      <c r="I32" s="6"/>
      <c r="J32">
        <v>10.49</v>
      </c>
      <c r="K32" s="8">
        <v>2.7E-2</v>
      </c>
      <c r="L32">
        <v>11.999999999999996</v>
      </c>
    </row>
    <row r="33" spans="1:12">
      <c r="A33">
        <v>29</v>
      </c>
      <c r="B33" s="4">
        <v>216</v>
      </c>
      <c r="C33" s="2">
        <v>44098</v>
      </c>
      <c r="D33" s="4" t="s">
        <v>76</v>
      </c>
      <c r="E33" s="9">
        <v>0.2234705232496661</v>
      </c>
      <c r="F33" s="8">
        <v>1.153</v>
      </c>
      <c r="G33" s="7">
        <v>2.2785483713282524</v>
      </c>
      <c r="H33" s="7">
        <v>8.76</v>
      </c>
      <c r="I33" s="6">
        <v>270</v>
      </c>
      <c r="J33">
        <v>10.92</v>
      </c>
      <c r="K33" s="8">
        <v>2.7E-2</v>
      </c>
      <c r="L33" t="s">
        <v>40</v>
      </c>
    </row>
    <row r="34" spans="1:12">
      <c r="B34" s="4"/>
      <c r="C34" s="12"/>
      <c r="E34" s="9"/>
      <c r="F34" s="8"/>
      <c r="G34" s="7"/>
      <c r="H34" s="7"/>
      <c r="I34" s="6"/>
      <c r="K34" s="8"/>
    </row>
    <row r="35" spans="1:12">
      <c r="A35" s="5" t="s">
        <v>54</v>
      </c>
      <c r="E35" s="10">
        <f>AVERAGE(E5:E34)</f>
        <v>0.2044968414963127</v>
      </c>
      <c r="F35" s="10">
        <f t="shared" ref="F35:K35" si="0">AVERAGE(F5:F34)</f>
        <v>1.1956344827586207</v>
      </c>
      <c r="G35" s="11">
        <f t="shared" si="0"/>
        <v>2.4592506659567959</v>
      </c>
      <c r="H35" s="11">
        <f t="shared" si="0"/>
        <v>8.6766666666666676</v>
      </c>
      <c r="I35" s="11">
        <f t="shared" si="0"/>
        <v>284.66666666666669</v>
      </c>
      <c r="J35" s="10">
        <f t="shared" si="0"/>
        <v>9.940758620689655</v>
      </c>
      <c r="K35" s="10">
        <f t="shared" si="0"/>
        <v>2.5827586206896562E-2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EF00-4968-492A-929D-3D2CDD3AAC6B}">
  <dimension ref="A1:M44"/>
  <sheetViews>
    <sheetView tabSelected="1" topLeftCell="A19" zoomScale="80" zoomScaleNormal="80" workbookViewId="0">
      <selection activeCell="O21" sqref="O21"/>
    </sheetView>
  </sheetViews>
  <sheetFormatPr defaultRowHeight="14.45"/>
  <cols>
    <col min="3" max="3" width="10.42578125" customWidth="1"/>
    <col min="4" max="4" width="21.140625" customWidth="1"/>
    <col min="5" max="5" width="11.28515625" customWidth="1"/>
    <col min="11" max="11" width="12" customWidth="1"/>
  </cols>
  <sheetData>
    <row r="1" spans="1:13">
      <c r="A1" t="s">
        <v>80</v>
      </c>
    </row>
    <row r="3" spans="1:13">
      <c r="A3" s="5"/>
      <c r="B3" s="5"/>
      <c r="C3" s="5"/>
      <c r="D3" s="5"/>
      <c r="E3" s="5" t="s">
        <v>26</v>
      </c>
      <c r="F3" s="5" t="s">
        <v>8</v>
      </c>
      <c r="G3" s="5" t="s">
        <v>16</v>
      </c>
      <c r="H3" s="5" t="s">
        <v>19</v>
      </c>
      <c r="I3" s="5" t="s">
        <v>27</v>
      </c>
      <c r="J3" s="5" t="s">
        <v>12</v>
      </c>
      <c r="K3" s="5" t="s">
        <v>14</v>
      </c>
      <c r="L3" s="5" t="s">
        <v>20</v>
      </c>
      <c r="M3" s="5" t="s">
        <v>28</v>
      </c>
    </row>
    <row r="4" spans="1:13">
      <c r="A4" s="5" t="s">
        <v>29</v>
      </c>
      <c r="B4" s="5" t="s">
        <v>22</v>
      </c>
      <c r="C4" s="5" t="s">
        <v>30</v>
      </c>
      <c r="D4" s="5" t="s">
        <v>31</v>
      </c>
      <c r="E4" s="5" t="s">
        <v>32</v>
      </c>
      <c r="F4" s="5" t="s">
        <v>32</v>
      </c>
      <c r="G4" s="5" t="s">
        <v>33</v>
      </c>
      <c r="H4" s="5"/>
      <c r="I4" s="5" t="s">
        <v>32</v>
      </c>
      <c r="J4" s="5" t="s">
        <v>32</v>
      </c>
      <c r="K4" s="5" t="s">
        <v>34</v>
      </c>
      <c r="L4" s="5" t="s">
        <v>32</v>
      </c>
    </row>
    <row r="5" spans="1:13">
      <c r="A5">
        <v>1</v>
      </c>
      <c r="B5" s="4">
        <v>282</v>
      </c>
      <c r="C5" s="12">
        <v>44084</v>
      </c>
      <c r="D5" t="s">
        <v>67</v>
      </c>
      <c r="E5" s="9">
        <v>0.2175298894441971</v>
      </c>
      <c r="F5" s="8">
        <v>4.968</v>
      </c>
      <c r="G5" s="7">
        <v>2.0479378182979708</v>
      </c>
      <c r="H5" s="7">
        <v>8.61</v>
      </c>
      <c r="I5">
        <v>294</v>
      </c>
      <c r="J5">
        <v>17.739999999999998</v>
      </c>
      <c r="K5" s="8">
        <v>3.1E-2</v>
      </c>
      <c r="L5" t="s">
        <v>40</v>
      </c>
    </row>
    <row r="6" spans="1:13">
      <c r="A6">
        <v>2</v>
      </c>
      <c r="B6">
        <v>121</v>
      </c>
      <c r="C6" s="12">
        <v>44085</v>
      </c>
      <c r="D6" t="s">
        <v>81</v>
      </c>
      <c r="E6" s="9">
        <v>8.7684607696089323E-2</v>
      </c>
      <c r="F6" s="8">
        <v>4.335</v>
      </c>
      <c r="G6" s="7">
        <v>2.6116441517327149</v>
      </c>
      <c r="H6" s="7">
        <v>7.75</v>
      </c>
      <c r="I6">
        <v>211</v>
      </c>
      <c r="J6">
        <v>15.91</v>
      </c>
      <c r="K6" s="8">
        <v>0.03</v>
      </c>
      <c r="L6" t="s">
        <v>40</v>
      </c>
    </row>
    <row r="7" spans="1:13">
      <c r="A7">
        <v>3</v>
      </c>
      <c r="B7" s="4">
        <v>310</v>
      </c>
      <c r="C7" s="12">
        <v>44086</v>
      </c>
      <c r="D7" t="s">
        <v>35</v>
      </c>
      <c r="E7" s="9">
        <v>0.28033087538772627</v>
      </c>
      <c r="F7" s="8">
        <v>4.3</v>
      </c>
      <c r="G7" s="7"/>
      <c r="H7" s="7"/>
      <c r="J7">
        <v>16.22</v>
      </c>
      <c r="K7" s="8">
        <v>0.03</v>
      </c>
      <c r="L7">
        <v>22.000000000000004</v>
      </c>
    </row>
    <row r="8" spans="1:13">
      <c r="A8">
        <v>4</v>
      </c>
      <c r="B8" s="4">
        <v>296</v>
      </c>
      <c r="C8" s="12">
        <v>44087</v>
      </c>
      <c r="D8" t="s">
        <v>82</v>
      </c>
      <c r="E8" s="9">
        <v>0.18952404436127185</v>
      </c>
      <c r="F8" s="8">
        <v>3.4529999999999998</v>
      </c>
      <c r="G8" s="7"/>
      <c r="H8" s="7"/>
      <c r="J8">
        <v>16.09</v>
      </c>
      <c r="K8" s="8">
        <v>2.8000000000000001E-2</v>
      </c>
      <c r="L8">
        <v>11.999999999999996</v>
      </c>
    </row>
    <row r="9" spans="1:13">
      <c r="A9">
        <v>5</v>
      </c>
      <c r="B9" s="4">
        <v>290</v>
      </c>
      <c r="C9" s="12">
        <v>44088</v>
      </c>
      <c r="D9" t="s">
        <v>56</v>
      </c>
      <c r="E9" s="9">
        <v>0.19716200211116058</v>
      </c>
      <c r="F9" s="8">
        <v>3.8220000000000001</v>
      </c>
      <c r="G9" s="7"/>
      <c r="H9" s="7"/>
      <c r="J9">
        <v>16.36</v>
      </c>
      <c r="K9" s="8">
        <v>3.1E-2</v>
      </c>
      <c r="L9" t="s">
        <v>40</v>
      </c>
    </row>
    <row r="10" spans="1:13">
      <c r="A10">
        <v>6</v>
      </c>
      <c r="B10" s="4">
        <v>311</v>
      </c>
      <c r="C10" s="12">
        <v>44089</v>
      </c>
      <c r="D10" t="s">
        <v>35</v>
      </c>
      <c r="E10" s="9">
        <v>0.19716200211116058</v>
      </c>
      <c r="F10" s="8">
        <v>4.0540000000000003</v>
      </c>
      <c r="G10" s="7"/>
      <c r="H10" s="7"/>
      <c r="J10">
        <v>16.670000000000002</v>
      </c>
      <c r="K10" s="8">
        <v>3.3000000000000002E-2</v>
      </c>
      <c r="L10" t="s">
        <v>40</v>
      </c>
    </row>
    <row r="11" spans="1:13">
      <c r="A11">
        <v>7</v>
      </c>
      <c r="B11" s="4">
        <v>295</v>
      </c>
      <c r="C11" s="12">
        <v>44090</v>
      </c>
      <c r="D11" t="s">
        <v>82</v>
      </c>
      <c r="E11" s="9">
        <v>0.18103742463917333</v>
      </c>
      <c r="F11" s="8">
        <v>3.6560000000000001</v>
      </c>
      <c r="G11" s="7"/>
      <c r="H11" s="7"/>
      <c r="J11">
        <v>16.48</v>
      </c>
      <c r="K11" s="8">
        <v>2.9000000000000001E-2</v>
      </c>
      <c r="L11" t="s">
        <v>40</v>
      </c>
    </row>
    <row r="12" spans="1:13">
      <c r="A12">
        <v>8</v>
      </c>
      <c r="B12" s="4">
        <v>313</v>
      </c>
      <c r="C12" s="12">
        <v>44091</v>
      </c>
      <c r="D12" t="s">
        <v>83</v>
      </c>
      <c r="E12" s="9">
        <v>0.2557196781936405</v>
      </c>
      <c r="F12" s="8">
        <v>3.3660000000000001</v>
      </c>
      <c r="G12" s="7"/>
      <c r="H12" s="7"/>
      <c r="J12">
        <v>16.36</v>
      </c>
      <c r="K12" s="8">
        <v>2.7E-2</v>
      </c>
      <c r="L12">
        <v>23.000000000000036</v>
      </c>
    </row>
    <row r="13" spans="1:13">
      <c r="A13">
        <v>9</v>
      </c>
      <c r="B13" s="4">
        <v>307</v>
      </c>
      <c r="C13" s="12">
        <v>44092</v>
      </c>
      <c r="D13" t="s">
        <v>35</v>
      </c>
      <c r="E13" s="9">
        <v>0.18188608661138317</v>
      </c>
      <c r="F13" s="8">
        <v>2.915</v>
      </c>
      <c r="G13" s="7"/>
      <c r="H13" s="7"/>
      <c r="J13">
        <v>16.37</v>
      </c>
      <c r="K13" s="8">
        <v>2.5999999999999999E-2</v>
      </c>
      <c r="L13" t="s">
        <v>40</v>
      </c>
    </row>
    <row r="14" spans="1:13">
      <c r="A14">
        <v>10</v>
      </c>
      <c r="B14" s="4">
        <v>298</v>
      </c>
      <c r="C14" s="12">
        <v>44093</v>
      </c>
      <c r="D14" t="s">
        <v>82</v>
      </c>
      <c r="E14" s="9">
        <v>0.21583256549977742</v>
      </c>
      <c r="F14" s="8">
        <v>3.5310000000000001</v>
      </c>
      <c r="G14" s="7"/>
      <c r="H14" s="7"/>
      <c r="J14">
        <v>16.16</v>
      </c>
      <c r="K14" s="8">
        <v>0.03</v>
      </c>
      <c r="L14" t="s">
        <v>40</v>
      </c>
    </row>
    <row r="15" spans="1:13">
      <c r="A15">
        <v>11</v>
      </c>
      <c r="B15" s="4">
        <v>293</v>
      </c>
      <c r="C15" s="12">
        <v>44094</v>
      </c>
      <c r="D15" t="s">
        <v>84</v>
      </c>
      <c r="E15" s="9">
        <v>0.17849143872254378</v>
      </c>
      <c r="F15" s="8">
        <v>3.0019999999999998</v>
      </c>
      <c r="G15" s="7"/>
      <c r="H15" s="7"/>
      <c r="J15">
        <v>16.5</v>
      </c>
      <c r="K15" s="8">
        <v>0.03</v>
      </c>
      <c r="L15" t="s">
        <v>40</v>
      </c>
    </row>
    <row r="16" spans="1:13">
      <c r="A16">
        <v>12</v>
      </c>
      <c r="B16" s="4">
        <v>309</v>
      </c>
      <c r="C16" s="12">
        <v>44095</v>
      </c>
      <c r="D16" t="s">
        <v>35</v>
      </c>
      <c r="E16" s="9">
        <v>0.18443207252801272</v>
      </c>
      <c r="F16" s="8">
        <v>2.9969999999999999</v>
      </c>
      <c r="G16" s="7"/>
      <c r="H16" s="7"/>
      <c r="J16">
        <v>16.61</v>
      </c>
      <c r="K16" s="8">
        <v>2.9000000000000001E-2</v>
      </c>
      <c r="L16" t="s">
        <v>40</v>
      </c>
    </row>
    <row r="17" spans="1:12">
      <c r="A17">
        <v>13</v>
      </c>
      <c r="B17" s="4">
        <v>294</v>
      </c>
      <c r="C17" s="12">
        <v>44096</v>
      </c>
      <c r="D17" t="s">
        <v>67</v>
      </c>
      <c r="E17" s="9">
        <v>0.26929826974899818</v>
      </c>
      <c r="F17" s="8">
        <v>3.6880000000000002</v>
      </c>
      <c r="G17" s="7"/>
      <c r="H17" s="7"/>
      <c r="J17">
        <v>16.63</v>
      </c>
      <c r="K17" s="8">
        <v>2.9000000000000001E-2</v>
      </c>
      <c r="L17" t="s">
        <v>40</v>
      </c>
    </row>
    <row r="18" spans="1:12">
      <c r="A18">
        <v>14</v>
      </c>
      <c r="B18" s="4">
        <v>308</v>
      </c>
      <c r="C18" s="12">
        <v>44097</v>
      </c>
      <c r="D18" t="s">
        <v>35</v>
      </c>
      <c r="E18" s="9">
        <v>0.20989193169430836</v>
      </c>
      <c r="F18" s="8">
        <v>2.9630000000000001</v>
      </c>
      <c r="G18" s="7"/>
      <c r="H18" s="7"/>
      <c r="J18">
        <v>6.5</v>
      </c>
      <c r="K18" s="8">
        <v>3.4000000000000002E-2</v>
      </c>
      <c r="L18">
        <v>11.999999999999996</v>
      </c>
    </row>
    <row r="19" spans="1:12">
      <c r="A19">
        <v>15</v>
      </c>
      <c r="B19" s="4">
        <v>300</v>
      </c>
      <c r="C19" s="12">
        <v>44098</v>
      </c>
      <c r="D19" t="s">
        <v>85</v>
      </c>
      <c r="E19" s="9">
        <v>0.17424812886149449</v>
      </c>
      <c r="F19" s="8">
        <v>2.4809999999999999</v>
      </c>
      <c r="G19" s="7"/>
      <c r="H19" s="7"/>
      <c r="J19">
        <v>16.12</v>
      </c>
      <c r="K19" s="8">
        <v>2.8000000000000001E-2</v>
      </c>
      <c r="L19" t="s">
        <v>40</v>
      </c>
    </row>
    <row r="20" spans="1:12">
      <c r="A20">
        <v>16</v>
      </c>
      <c r="B20" s="4">
        <v>305</v>
      </c>
      <c r="C20" s="12">
        <v>44099</v>
      </c>
      <c r="D20" t="s">
        <v>35</v>
      </c>
      <c r="E20" s="9">
        <v>0.18188608661138317</v>
      </c>
      <c r="F20" s="8">
        <v>2.7989999999999999</v>
      </c>
      <c r="G20" s="7"/>
      <c r="H20" s="7"/>
      <c r="J20">
        <v>16.59</v>
      </c>
      <c r="K20" s="8">
        <v>2.9000000000000001E-2</v>
      </c>
      <c r="L20" t="s">
        <v>40</v>
      </c>
    </row>
    <row r="21" spans="1:12">
      <c r="A21">
        <v>17</v>
      </c>
      <c r="B21" s="4">
        <v>301</v>
      </c>
      <c r="C21" s="12">
        <v>44100</v>
      </c>
      <c r="D21" t="s">
        <v>56</v>
      </c>
      <c r="E21" s="9">
        <v>0.15897221336171707</v>
      </c>
      <c r="F21" s="8">
        <v>2.2719999999999998</v>
      </c>
      <c r="G21" s="7"/>
      <c r="H21" s="7"/>
      <c r="J21">
        <v>15.33</v>
      </c>
      <c r="K21" s="8">
        <v>2.8000000000000001E-2</v>
      </c>
      <c r="L21" t="s">
        <v>40</v>
      </c>
    </row>
    <row r="22" spans="1:12">
      <c r="A22">
        <v>18</v>
      </c>
      <c r="B22" s="4">
        <v>306</v>
      </c>
      <c r="C22" s="12">
        <v>44101</v>
      </c>
      <c r="D22" t="s">
        <v>35</v>
      </c>
      <c r="E22" s="9">
        <v>0.17170214294486494</v>
      </c>
      <c r="F22" s="8">
        <v>2.2669999999999999</v>
      </c>
      <c r="G22" s="7"/>
      <c r="H22" s="7"/>
      <c r="J22">
        <v>15.93</v>
      </c>
      <c r="K22" s="8">
        <v>2.9000000000000001E-2</v>
      </c>
      <c r="L22" t="s">
        <v>40</v>
      </c>
    </row>
    <row r="23" spans="1:12">
      <c r="A23">
        <v>19</v>
      </c>
      <c r="B23" s="4">
        <v>312</v>
      </c>
      <c r="C23" s="12">
        <v>44102</v>
      </c>
      <c r="D23" t="s">
        <v>35</v>
      </c>
      <c r="E23" s="9">
        <v>0.19631334013895069</v>
      </c>
      <c r="F23" s="8">
        <v>2.6459999999999999</v>
      </c>
      <c r="G23" s="7">
        <v>2.2424422767618246</v>
      </c>
      <c r="H23" s="7">
        <v>7.95</v>
      </c>
      <c r="I23">
        <v>302</v>
      </c>
      <c r="J23">
        <v>16.2</v>
      </c>
      <c r="K23" s="8">
        <v>2.9000000000000001E-2</v>
      </c>
      <c r="L23">
        <v>11.999999999999996</v>
      </c>
    </row>
    <row r="24" spans="1:12">
      <c r="A24">
        <v>20</v>
      </c>
      <c r="B24" s="4">
        <v>289</v>
      </c>
      <c r="C24" s="12">
        <v>44103</v>
      </c>
      <c r="D24" t="s">
        <v>86</v>
      </c>
      <c r="E24" s="9">
        <v>0.60309484938594538</v>
      </c>
      <c r="F24" s="8">
        <v>6.3440000000000003</v>
      </c>
      <c r="G24" s="7"/>
      <c r="H24" s="7"/>
      <c r="J24">
        <v>19.07</v>
      </c>
      <c r="K24" s="8">
        <v>3.2000000000000001E-2</v>
      </c>
      <c r="L24">
        <v>11.999999999999996</v>
      </c>
    </row>
    <row r="25" spans="1:12">
      <c r="A25">
        <v>21</v>
      </c>
      <c r="B25" s="4">
        <v>291</v>
      </c>
      <c r="C25" s="12">
        <v>44104</v>
      </c>
      <c r="D25" t="s">
        <v>35</v>
      </c>
      <c r="E25" s="9">
        <v>0.15812355138950723</v>
      </c>
      <c r="F25" s="8">
        <v>2.7709999999999999</v>
      </c>
      <c r="G25" s="7"/>
      <c r="H25" s="7"/>
      <c r="J25">
        <v>17.21</v>
      </c>
      <c r="K25" s="8">
        <v>2.9000000000000001E-2</v>
      </c>
      <c r="L25" t="s">
        <v>40</v>
      </c>
    </row>
    <row r="26" spans="1:12">
      <c r="A26">
        <v>22</v>
      </c>
      <c r="B26" s="4">
        <v>292</v>
      </c>
      <c r="C26" s="12">
        <v>44105</v>
      </c>
      <c r="D26" t="s">
        <v>35</v>
      </c>
      <c r="E26" s="9">
        <v>0.20055665</v>
      </c>
      <c r="F26" s="8">
        <v>2.79</v>
      </c>
      <c r="G26" s="7"/>
      <c r="H26" s="7"/>
      <c r="J26">
        <v>16.440000000000001</v>
      </c>
      <c r="K26" s="8">
        <v>3.1E-2</v>
      </c>
      <c r="L26" t="s">
        <v>40</v>
      </c>
    </row>
    <row r="27" spans="1:12">
      <c r="A27">
        <v>23</v>
      </c>
      <c r="B27" s="4">
        <v>304</v>
      </c>
      <c r="C27" s="12">
        <v>44106</v>
      </c>
      <c r="D27" t="s">
        <v>35</v>
      </c>
      <c r="E27" s="9">
        <v>0.15472890350066781</v>
      </c>
      <c r="F27" s="8">
        <v>2.37</v>
      </c>
      <c r="G27" s="7"/>
      <c r="H27" s="7"/>
      <c r="J27">
        <v>15.89</v>
      </c>
      <c r="K27" s="8">
        <v>0.03</v>
      </c>
      <c r="L27">
        <v>19.000000000000021</v>
      </c>
    </row>
    <row r="28" spans="1:12">
      <c r="A28">
        <v>24</v>
      </c>
      <c r="B28" s="4">
        <v>297</v>
      </c>
      <c r="C28" s="12">
        <v>44107</v>
      </c>
      <c r="D28" t="s">
        <v>82</v>
      </c>
      <c r="E28" s="9">
        <v>0.23535179086060398</v>
      </c>
      <c r="F28" s="8">
        <v>2.3839999999999999</v>
      </c>
      <c r="G28" s="7"/>
      <c r="H28" s="7"/>
      <c r="J28">
        <v>16.39</v>
      </c>
      <c r="K28" s="8">
        <v>3.1E-2</v>
      </c>
      <c r="L28" t="s">
        <v>40</v>
      </c>
    </row>
    <row r="29" spans="1:12">
      <c r="A29">
        <v>25</v>
      </c>
      <c r="B29" s="4">
        <v>302</v>
      </c>
      <c r="C29" s="12">
        <v>44108</v>
      </c>
      <c r="D29" t="s">
        <v>35</v>
      </c>
      <c r="E29" s="9">
        <v>0.16745883308381565</v>
      </c>
      <c r="F29" s="8">
        <v>2.3420000000000001</v>
      </c>
      <c r="G29" s="7"/>
      <c r="H29" s="7"/>
      <c r="J29">
        <v>15.84</v>
      </c>
      <c r="K29" s="8">
        <v>0.03</v>
      </c>
      <c r="L29" t="s">
        <v>40</v>
      </c>
    </row>
    <row r="30" spans="1:12">
      <c r="A30">
        <v>26</v>
      </c>
      <c r="B30" s="4">
        <v>303</v>
      </c>
      <c r="C30" s="12">
        <v>44109</v>
      </c>
      <c r="D30" t="s">
        <v>35</v>
      </c>
      <c r="E30" s="9">
        <v>0.20479995986104924</v>
      </c>
      <c r="F30" s="8">
        <v>2.6419999999999999</v>
      </c>
      <c r="G30" s="7"/>
      <c r="H30" s="7"/>
      <c r="J30">
        <v>16.2</v>
      </c>
      <c r="K30" s="8">
        <v>3.2000000000000001E-2</v>
      </c>
      <c r="L30" t="s">
        <v>40</v>
      </c>
    </row>
    <row r="31" spans="1:12">
      <c r="A31">
        <v>27</v>
      </c>
      <c r="B31" s="4">
        <v>299</v>
      </c>
      <c r="C31" s="12">
        <v>44110</v>
      </c>
      <c r="D31" t="s">
        <v>87</v>
      </c>
      <c r="E31" s="9">
        <v>0.2285624950829252</v>
      </c>
      <c r="F31" s="8">
        <v>2.78</v>
      </c>
      <c r="G31" s="7"/>
      <c r="H31" s="7"/>
      <c r="J31">
        <v>16.52</v>
      </c>
      <c r="K31" s="8">
        <v>3.4000000000000002E-2</v>
      </c>
      <c r="L31" t="s">
        <v>40</v>
      </c>
    </row>
    <row r="32" spans="1:12">
      <c r="A32">
        <v>28</v>
      </c>
      <c r="B32">
        <v>420</v>
      </c>
      <c r="C32" s="12">
        <v>44111</v>
      </c>
      <c r="D32" t="s">
        <v>88</v>
      </c>
      <c r="E32" s="9">
        <v>0.2056486218332591</v>
      </c>
      <c r="F32" s="8">
        <v>1.8460000000000001</v>
      </c>
      <c r="G32" s="7"/>
      <c r="H32" s="7"/>
      <c r="J32">
        <v>14.66</v>
      </c>
      <c r="K32" s="8">
        <v>0.03</v>
      </c>
      <c r="L32" t="s">
        <v>40</v>
      </c>
    </row>
    <row r="33" spans="1:12">
      <c r="A33">
        <v>29</v>
      </c>
      <c r="B33">
        <v>417</v>
      </c>
      <c r="C33" s="12">
        <v>44112</v>
      </c>
      <c r="D33" t="s">
        <v>89</v>
      </c>
      <c r="E33" s="9">
        <v>0.22686517113850552</v>
      </c>
      <c r="F33" s="8">
        <v>2.2229999999999999</v>
      </c>
      <c r="G33" s="7">
        <v>2.2387083998953035</v>
      </c>
      <c r="H33" s="7">
        <v>7.87</v>
      </c>
      <c r="I33">
        <v>248</v>
      </c>
      <c r="J33">
        <v>14.89</v>
      </c>
      <c r="K33" s="8">
        <v>3.4000000000000002E-2</v>
      </c>
      <c r="L33" t="s">
        <v>40</v>
      </c>
    </row>
    <row r="34" spans="1:12">
      <c r="A34">
        <v>30</v>
      </c>
      <c r="B34">
        <v>395</v>
      </c>
      <c r="C34" s="12">
        <v>44113</v>
      </c>
      <c r="D34" t="s">
        <v>35</v>
      </c>
      <c r="E34" s="9">
        <v>0.20140531197220984</v>
      </c>
      <c r="F34" s="8">
        <v>2.0419999999999998</v>
      </c>
      <c r="G34" s="7"/>
      <c r="H34" s="7"/>
      <c r="J34">
        <v>14.73</v>
      </c>
      <c r="K34" s="8">
        <v>3.2000000000000001E-2</v>
      </c>
      <c r="L34" t="s">
        <v>40</v>
      </c>
    </row>
    <row r="35" spans="1:12">
      <c r="A35">
        <v>31</v>
      </c>
      <c r="B35">
        <v>418</v>
      </c>
      <c r="C35" s="12">
        <v>44115</v>
      </c>
      <c r="D35" t="s">
        <v>90</v>
      </c>
      <c r="E35" s="9">
        <v>0.17934010069475362</v>
      </c>
      <c r="F35" s="8">
        <v>1.8280000000000001</v>
      </c>
      <c r="G35" s="7"/>
      <c r="H35" s="7"/>
      <c r="J35">
        <v>14.27</v>
      </c>
      <c r="K35" s="8">
        <v>3.1E-2</v>
      </c>
      <c r="L35" t="s">
        <v>40</v>
      </c>
    </row>
    <row r="36" spans="1:12">
      <c r="A36">
        <v>32</v>
      </c>
      <c r="B36">
        <v>422</v>
      </c>
      <c r="C36" s="12">
        <v>44115</v>
      </c>
      <c r="D36" t="s">
        <v>90</v>
      </c>
      <c r="E36" s="9">
        <v>0.18894780694753632</v>
      </c>
      <c r="F36" s="8">
        <v>2.2290000000000001</v>
      </c>
      <c r="G36" s="7"/>
      <c r="H36" s="7"/>
      <c r="J36">
        <v>14.06</v>
      </c>
      <c r="K36" s="8">
        <v>0.03</v>
      </c>
      <c r="L36">
        <v>16</v>
      </c>
    </row>
    <row r="37" spans="1:12">
      <c r="A37">
        <v>33</v>
      </c>
      <c r="B37">
        <v>425</v>
      </c>
      <c r="C37" s="12">
        <v>44116</v>
      </c>
      <c r="D37" t="s">
        <v>88</v>
      </c>
      <c r="E37" s="9">
        <v>0.20055665</v>
      </c>
      <c r="F37" s="8">
        <v>1.9</v>
      </c>
      <c r="G37" s="7"/>
      <c r="H37" s="7"/>
      <c r="J37">
        <v>14.25</v>
      </c>
      <c r="K37" s="8">
        <v>2.7E-2</v>
      </c>
      <c r="L37" t="s">
        <v>40</v>
      </c>
    </row>
    <row r="38" spans="1:12">
      <c r="A38">
        <v>34</v>
      </c>
      <c r="B38">
        <v>421</v>
      </c>
      <c r="C38" s="12">
        <v>44117</v>
      </c>
      <c r="D38" t="s">
        <v>88</v>
      </c>
      <c r="E38" s="9">
        <v>0.20989193169430836</v>
      </c>
      <c r="F38" s="8">
        <v>1.784</v>
      </c>
      <c r="G38" s="7"/>
      <c r="H38" s="7"/>
      <c r="J38">
        <v>14.82</v>
      </c>
      <c r="K38" s="8">
        <v>3.2000000000000001E-2</v>
      </c>
      <c r="L38" t="s">
        <v>40</v>
      </c>
    </row>
    <row r="39" spans="1:12">
      <c r="A39">
        <v>35</v>
      </c>
      <c r="B39">
        <v>419</v>
      </c>
      <c r="C39" s="12">
        <v>44118</v>
      </c>
      <c r="D39" t="s">
        <v>89</v>
      </c>
      <c r="E39" s="9">
        <v>0.15727488941729736</v>
      </c>
      <c r="F39" s="8">
        <v>1.6419999999999999</v>
      </c>
      <c r="G39" s="7"/>
      <c r="H39" s="7"/>
      <c r="J39">
        <v>14.26</v>
      </c>
      <c r="K39" s="8">
        <v>0.03</v>
      </c>
      <c r="L39" t="s">
        <v>40</v>
      </c>
    </row>
    <row r="40" spans="1:12">
      <c r="A40">
        <v>36</v>
      </c>
      <c r="B40">
        <v>423</v>
      </c>
      <c r="C40" s="12">
        <v>44119</v>
      </c>
      <c r="D40" t="s">
        <v>88</v>
      </c>
      <c r="E40" s="9">
        <v>0.17255080491707481</v>
      </c>
      <c r="F40" s="8">
        <v>2.1150000000000002</v>
      </c>
      <c r="G40" s="7"/>
      <c r="H40" s="7"/>
      <c r="J40">
        <v>14.34</v>
      </c>
      <c r="K40" s="8">
        <v>2.8000000000000001E-2</v>
      </c>
      <c r="L40" t="s">
        <v>40</v>
      </c>
    </row>
    <row r="41" spans="1:12">
      <c r="A41">
        <v>37</v>
      </c>
      <c r="B41">
        <v>424</v>
      </c>
      <c r="C41" s="12">
        <v>44120</v>
      </c>
      <c r="D41" t="s">
        <v>89</v>
      </c>
      <c r="E41" s="9">
        <v>0.16406418519497623</v>
      </c>
      <c r="F41" s="8">
        <v>1.9430000000000001</v>
      </c>
      <c r="G41" s="7"/>
      <c r="H41" s="7"/>
      <c r="J41">
        <v>13.64</v>
      </c>
      <c r="K41" s="8">
        <v>2.7E-2</v>
      </c>
      <c r="L41" t="s">
        <v>40</v>
      </c>
    </row>
    <row r="42" spans="1:12">
      <c r="A42">
        <v>38</v>
      </c>
      <c r="B42">
        <v>426</v>
      </c>
      <c r="C42" s="12">
        <v>44121</v>
      </c>
      <c r="D42" t="s">
        <v>88</v>
      </c>
      <c r="E42" s="9">
        <v>0.14793960772298897</v>
      </c>
      <c r="F42" s="8">
        <v>1.736</v>
      </c>
      <c r="G42" s="7"/>
      <c r="H42" s="7"/>
      <c r="J42">
        <v>13.95</v>
      </c>
      <c r="K42" s="8">
        <v>2.5999999999999999E-2</v>
      </c>
      <c r="L42" t="s">
        <v>40</v>
      </c>
    </row>
    <row r="43" spans="1:12">
      <c r="A43">
        <v>39</v>
      </c>
      <c r="B43">
        <v>427</v>
      </c>
      <c r="C43" s="12">
        <v>44122</v>
      </c>
      <c r="D43" t="s">
        <v>91</v>
      </c>
      <c r="E43" s="9">
        <v>0.17000481900044523</v>
      </c>
      <c r="F43" s="8">
        <v>1.9690000000000001</v>
      </c>
      <c r="G43" s="7">
        <v>2.3453801220023669</v>
      </c>
      <c r="H43" s="7">
        <v>8.61</v>
      </c>
      <c r="I43">
        <v>248</v>
      </c>
      <c r="J43">
        <v>14.65</v>
      </c>
      <c r="K43" s="8">
        <v>2.9000000000000001E-2</v>
      </c>
      <c r="L43" t="s">
        <v>40</v>
      </c>
    </row>
    <row r="44" spans="1:12">
      <c r="A44" s="5" t="s">
        <v>54</v>
      </c>
      <c r="E44" s="10">
        <f>AVERAGE(E5:E43)</f>
        <v>0.20272491626578776</v>
      </c>
      <c r="F44" s="10">
        <f t="shared" ref="F44:K44" si="0">AVERAGE(F5:F43)</f>
        <v>2.8511538461538466</v>
      </c>
      <c r="G44" s="11">
        <f t="shared" si="0"/>
        <v>2.297222553738036</v>
      </c>
      <c r="H44" s="11">
        <f t="shared" si="0"/>
        <v>8.1579999999999995</v>
      </c>
      <c r="I44" s="11">
        <f t="shared" si="0"/>
        <v>260.60000000000002</v>
      </c>
      <c r="J44" s="10">
        <f t="shared" si="0"/>
        <v>15.560256410256407</v>
      </c>
      <c r="K44" s="10">
        <f t="shared" si="0"/>
        <v>2.9871794871794883E-2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Egemose</dc:creator>
  <cp:keywords/>
  <dc:description/>
  <cp:lastModifiedBy>Anna Louise Okholm</cp:lastModifiedBy>
  <cp:revision/>
  <dcterms:created xsi:type="dcterms:W3CDTF">2020-11-13T13:08:03Z</dcterms:created>
  <dcterms:modified xsi:type="dcterms:W3CDTF">2022-04-22T13:56:25Z</dcterms:modified>
  <cp:category/>
  <cp:contentStatus/>
</cp:coreProperties>
</file>